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編集前データ" sheetId="4" r:id="rId2"/>
  </sheets>
  <definedNames>
    <definedName name="_xlnm.Print_Area" localSheetId="0">Sheet1!$A$1:$K$24</definedName>
    <definedName name="_xlnm.Print_Area" localSheetId="1">編集前データ!$A$1:$K$34</definedName>
  </definedNames>
  <calcPr calcId="145621"/>
</workbook>
</file>

<file path=xl/calcChain.xml><?xml version="1.0" encoding="utf-8"?>
<calcChain xmlns="http://schemas.openxmlformats.org/spreadsheetml/2006/main">
  <c r="K17" i="4" l="1"/>
  <c r="K18" i="4" s="1"/>
  <c r="K16" i="4"/>
  <c r="K15" i="4"/>
  <c r="K14" i="4"/>
  <c r="K13" i="4"/>
  <c r="J12" i="4"/>
  <c r="I12" i="4"/>
  <c r="H12" i="4"/>
  <c r="G12" i="4"/>
  <c r="F12" i="4"/>
  <c r="E12" i="4"/>
  <c r="K11" i="4"/>
  <c r="K10" i="4"/>
  <c r="K9" i="4"/>
  <c r="K8" i="4"/>
  <c r="K7" i="4"/>
  <c r="K6" i="4"/>
  <c r="K5" i="4"/>
  <c r="K16" i="1"/>
  <c r="K15" i="1"/>
  <c r="K14" i="1"/>
  <c r="K13" i="1"/>
  <c r="K12" i="4" l="1"/>
  <c r="K17" i="1"/>
  <c r="K18" i="1" s="1"/>
  <c r="K9" i="1"/>
  <c r="K10" i="1"/>
  <c r="K11" i="1"/>
  <c r="K8" i="1"/>
  <c r="F12" i="1" l="1"/>
  <c r="G12" i="1"/>
  <c r="H12" i="1"/>
  <c r="I12" i="1"/>
  <c r="J12" i="1"/>
  <c r="E12" i="1"/>
  <c r="K6" i="1"/>
  <c r="K7" i="1"/>
  <c r="K5" i="1"/>
  <c r="K12" i="1" l="1"/>
</calcChain>
</file>

<file path=xl/sharedStrings.xml><?xml version="1.0" encoding="utf-8"?>
<sst xmlns="http://schemas.openxmlformats.org/spreadsheetml/2006/main" count="83" uniqueCount="40">
  <si>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</si>
  <si>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</si>
  <si>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</si>
  <si>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</si>
  <si>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</si>
  <si>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</si>
  <si>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</si>
  <si>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</si>
  <si>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</si>
  <si>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</si>
  <si>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</si>
  <si>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育児休業中</t>
    <rPh sb="0" eb="2">
      <t>イクジ</t>
    </rPh>
    <rPh sb="2" eb="5">
      <t>キュウギョウチュウ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</si>
  <si>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</si>
  <si>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</si>
  <si>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</si>
  <si>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r>
      <t>新規申請者数</t>
    </r>
    <r>
      <rPr>
        <sz val="9"/>
        <color theme="1"/>
        <rFont val="ＭＳ 明朝"/>
        <family val="1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</si>
  <si>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ＭＳ 明朝"/>
        <family val="1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</si>
  <si>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ＭＳ 明朝"/>
        <family val="1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</si>
  <si>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ＭＳ 明朝"/>
        <family val="1"/>
        <charset val="128"/>
      </rPr>
      <t>※２</t>
    </r>
    <rPh sb="0" eb="2">
      <t>シテキ</t>
    </rPh>
    <rPh sb="2" eb="4">
      <t>リユウ</t>
    </rPh>
    <phoneticPr fontId="1"/>
  </si>
  <si>
    <t>（H28.4.1現在）</t>
    <rPh sb="8" eb="10">
      <t>ゲンザイ</t>
    </rPh>
    <phoneticPr fontId="1"/>
  </si>
  <si>
    <r>
      <t>認可施設</t>
    </r>
    <r>
      <rPr>
        <sz val="9"/>
        <color theme="1"/>
        <rFont val="ＭＳ ゴシック"/>
        <family val="3"/>
        <charset val="128"/>
      </rPr>
      <t>※1</t>
    </r>
    <r>
      <rPr>
        <sz val="16"/>
        <color theme="1"/>
        <rFont val="ＭＳ ゴシック"/>
        <family val="3"/>
        <charset val="128"/>
      </rPr>
      <t>の平成28年4月入所の待機児童状況</t>
    </r>
    <rPh sb="0" eb="2">
      <t>ニンカ</t>
    </rPh>
    <rPh sb="2" eb="4">
      <t>シセツ</t>
    </rPh>
    <rPh sb="7" eb="9">
      <t>ヘイセイ</t>
    </rPh>
    <rPh sb="11" eb="12">
      <t>ネン</t>
    </rPh>
    <rPh sb="13" eb="14">
      <t>ガツ</t>
    </rPh>
    <rPh sb="14" eb="16">
      <t>ニュウショ</t>
    </rPh>
    <rPh sb="17" eb="19">
      <t>タイキ</t>
    </rPh>
    <rPh sb="19" eb="21">
      <t>ジドウ</t>
    </rPh>
    <rPh sb="21" eb="23">
      <t>ジョウキョウ</t>
    </rPh>
    <phoneticPr fontId="1"/>
  </si>
  <si>
    <r>
      <t>上記は、</t>
    </r>
    <r>
      <rPr>
        <b/>
        <u/>
        <sz val="11"/>
        <color theme="1"/>
        <rFont val="ＭＳ 明朝"/>
        <family val="1"/>
        <charset val="128"/>
      </rPr>
      <t>新制度に移行した幼稚園を除く認可施設（認可保育所、認定こども園、家庭的保育施設、小規模保育所）</t>
    </r>
    <r>
      <rPr>
        <sz val="11"/>
        <color theme="1"/>
        <rFont val="ＭＳ 明朝"/>
        <family val="1"/>
        <charset val="128"/>
      </rPr>
      <t>における平成28年4月入所の新規申請児童数である。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5" eb="57">
      <t>ヘイセイ</t>
    </rPh>
    <rPh sb="59" eb="60">
      <t>ネン</t>
    </rPh>
    <rPh sb="61" eb="62">
      <t>ガツ</t>
    </rPh>
    <rPh sb="62" eb="64">
      <t>ニュウショ</t>
    </rPh>
    <rPh sb="65" eb="67">
      <t>シンキ</t>
    </rPh>
    <rPh sb="67" eb="69">
      <t>シンセイ</t>
    </rPh>
    <rPh sb="69" eb="71">
      <t>ジドウ</t>
    </rPh>
    <rPh sb="71" eb="72">
      <t>スウ</t>
    </rPh>
    <phoneticPr fontId="1"/>
  </si>
  <si>
    <t>就労</t>
    <rPh sb="0" eb="2">
      <t>シュウロウ</t>
    </rPh>
    <phoneticPr fontId="1"/>
  </si>
  <si>
    <t>求職</t>
    <rPh sb="0" eb="2">
      <t>キュウショク</t>
    </rPh>
    <phoneticPr fontId="1"/>
  </si>
  <si>
    <t>就学</t>
    <rPh sb="0" eb="2">
      <t>シュウガク</t>
    </rPh>
    <phoneticPr fontId="1"/>
  </si>
  <si>
    <t>疾病・障害</t>
    <rPh sb="0" eb="2">
      <t>シッペイ</t>
    </rPh>
    <rPh sb="3" eb="5">
      <t>ショウガイ</t>
    </rPh>
    <phoneticPr fontId="1"/>
  </si>
  <si>
    <r>
      <t>空き状況</t>
    </r>
    <r>
      <rPr>
        <sz val="10"/>
        <color theme="1"/>
        <rFont val="ＭＳ 明朝"/>
        <family val="1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</si>
  <si>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t>保護者の要件別待機児童数</t>
    <rPh sb="0" eb="3">
      <t>ホゴシャ</t>
    </rPh>
    <rPh sb="4" eb="6">
      <t>ヨウケン</t>
    </rPh>
    <rPh sb="6" eb="7">
      <t>ベツ</t>
    </rPh>
    <rPh sb="7" eb="9">
      <t>タイキ</t>
    </rPh>
    <rPh sb="9" eb="11">
      <t>ジドウ</t>
    </rPh>
    <rPh sb="11" eb="12">
      <t>スウ</t>
    </rPh>
    <phoneticPr fontId="1"/>
  </si>
  <si>
    <t>私的理由の児童とは、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19" eb="21">
      <t>ニンカ</t>
    </rPh>
    <rPh sb="21" eb="23">
      <t>シセツ</t>
    </rPh>
    <rPh sb="50" eb="52">
      <t>ジドウ</t>
    </rPh>
    <rPh sb="54" eb="56">
      <t>リッチ</t>
    </rPh>
    <rPh sb="56" eb="58">
      <t>ジョウケン</t>
    </rPh>
    <rPh sb="59" eb="61">
      <t>トウエン</t>
    </rPh>
    <rPh sb="66" eb="68">
      <t>ムリ</t>
    </rPh>
    <rPh sb="71" eb="73">
      <t>ホイク</t>
    </rPh>
    <rPh sb="73" eb="74">
      <t>ショ</t>
    </rPh>
    <rPh sb="74" eb="75">
      <t>トウ</t>
    </rPh>
    <rPh sb="78" eb="80">
      <t>ジドウ</t>
    </rPh>
    <rPh sb="84" eb="85">
      <t>タ</t>
    </rPh>
    <rPh sb="86" eb="88">
      <t>トクベツ</t>
    </rPh>
    <rPh sb="89" eb="91">
      <t>リユウ</t>
    </rPh>
    <rPh sb="94" eb="96">
      <t>タイキ</t>
    </rPh>
    <rPh sb="100" eb="10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</si>
  <si>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</si>
  <si>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</si>
  <si>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</si>
  <si>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</si>
  <si>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</si>
  <si>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</si>
  <si>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</si>
  <si>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r>
      <t>新定義</t>
    </r>
    <r>
      <rPr>
        <sz val="9"/>
        <color theme="1"/>
        <rFont val="ＭＳ 明朝"/>
        <family val="1"/>
        <charset val="128"/>
      </rPr>
      <t xml:space="preserve"> ― ⑤＝③－④</t>
    </r>
    <phoneticPr fontId="1"/>
  </si>
  <si>
    <t>私的理由の児童とは･･･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6" eb="58">
      <t>リッチ</t>
    </rPh>
    <rPh sb="58" eb="60">
      <t>ジョウケン</t>
    </rPh>
    <rPh sb="61" eb="63">
      <t>トウエン</t>
    </rPh>
    <rPh sb="68" eb="70">
      <t>ムリ</t>
    </rPh>
    <rPh sb="73" eb="75">
      <t>ホイク</t>
    </rPh>
    <rPh sb="75" eb="76">
      <t>ショ</t>
    </rPh>
    <rPh sb="76" eb="77">
      <t>トウ</t>
    </rPh>
    <rPh sb="80" eb="82">
      <t>ジドウ</t>
    </rPh>
    <rPh sb="86" eb="87">
      <t>タ</t>
    </rPh>
    <rPh sb="88" eb="90">
      <t>トクベツ</t>
    </rPh>
    <rPh sb="91" eb="93">
      <t>リユウ</t>
    </rPh>
    <rPh sb="96" eb="98">
      <t>タイキ</t>
    </rPh>
    <rPh sb="102" eb="104">
      <t>ジドウ</t>
    </rPh>
    <phoneticPr fontId="1"/>
  </si>
  <si>
    <t>空き状況</t>
    <rPh sb="0" eb="1">
      <t>ア</t>
    </rPh>
    <rPh sb="2" eb="4">
      <t>ジョウキョウ</t>
    </rPh>
    <phoneticPr fontId="1"/>
  </si>
  <si>
    <r>
      <t>認可保育所等</t>
    </r>
    <r>
      <rPr>
        <sz val="9"/>
        <color theme="1"/>
        <rFont val="ＭＳ ゴシック"/>
        <family val="3"/>
        <charset val="128"/>
      </rPr>
      <t>※1</t>
    </r>
    <r>
      <rPr>
        <sz val="16"/>
        <color theme="1"/>
        <rFont val="ＭＳ ゴシック"/>
        <family val="3"/>
        <charset val="128"/>
      </rPr>
      <t>の平成28年4月入所の待機児童状況</t>
    </r>
    <rPh sb="0" eb="2">
      <t>ニンカ</t>
    </rPh>
    <rPh sb="2" eb="4">
      <t>ホイク</t>
    </rPh>
    <rPh sb="4" eb="5">
      <t>ショ</t>
    </rPh>
    <rPh sb="5" eb="6">
      <t>トウ</t>
    </rPh>
    <rPh sb="9" eb="11">
      <t>ヘイセイ</t>
    </rPh>
    <rPh sb="13" eb="14">
      <t>ネン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</si>
</sst>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2" borderId="34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5" xfId="0" applyFont="1" applyBorder="1" applyAlignment="1"/>
    <xf numFmtId="0" fontId="4" fillId="0" borderId="19" xfId="0" applyFont="1" applyBorder="1" applyAlignment="1"/>
    <xf numFmtId="0" fontId="4" fillId="0" borderId="26" xfId="0" applyFont="1" applyBorder="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44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46" xfId="0" applyFont="1" applyFill="1" applyBorder="1">
      <alignment vertical="center"/>
    </xf>
    <xf numFmtId="0" fontId="4" fillId="0" borderId="4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5" fillId="2" borderId="27" xfId="0" applyFont="1" applyFill="1" applyBorder="1" applyAlignment="1">
      <alignment vertical="center" textRotation="255"/>
    </xf>
    <xf numFmtId="0" fontId="5" fillId="2" borderId="17" xfId="0" applyFont="1" applyFill="1" applyBorder="1" applyAlignment="1">
      <alignment vertical="center" textRotation="255"/>
    </xf>
    <xf numFmtId="0" fontId="6" fillId="2" borderId="54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0" borderId="53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6" fillId="2" borderId="73" xfId="0" applyFont="1" applyFill="1" applyBorder="1" applyAlignment="1">
      <alignment horizontal="left" vertical="center"/>
    </xf>
    <xf numFmtId="0" fontId="6" fillId="2" borderId="74" xfId="0" applyFont="1" applyFill="1" applyBorder="1" applyAlignment="1">
      <alignment horizontal="left" vertical="center"/>
    </xf>
    <xf numFmtId="0" fontId="6" fillId="2" borderId="75" xfId="0" applyFont="1" applyFill="1" applyBorder="1" applyAlignment="1">
      <alignment horizontal="left" vertical="center"/>
    </xf>
    <xf numFmtId="0" fontId="6" fillId="2" borderId="76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77" xfId="0" applyFont="1" applyFill="1" applyBorder="1" applyAlignment="1">
      <alignment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right" vertical="center"/>
    </xf>
    <xf numFmtId="0" fontId="4" fillId="0" borderId="86" xfId="0" applyFont="1" applyBorder="1" applyAlignment="1">
      <alignment horizontal="right" vertical="center"/>
    </xf>
    <xf numFmtId="0" fontId="4" fillId="0" borderId="87" xfId="0" applyFont="1" applyBorder="1" applyAlignment="1">
      <alignment horizontal="right" vertical="center"/>
    </xf>
    <xf numFmtId="0" fontId="4" fillId="0" borderId="88" xfId="0" applyFont="1" applyBorder="1" applyAlignment="1">
      <alignment horizontal="right" vertical="center"/>
    </xf>
    <xf numFmtId="0" fontId="4" fillId="0" borderId="89" xfId="0" applyFont="1" applyBorder="1" applyAlignment="1">
      <alignment horizontal="right" vertical="center"/>
    </xf>
    <xf numFmtId="0" fontId="4" fillId="0" borderId="90" xfId="0" applyFont="1" applyBorder="1" applyAlignment="1">
      <alignment horizontal="right" vertical="center"/>
    </xf>
    <xf numFmtId="0" fontId="6" fillId="0" borderId="72" xfId="0" applyFont="1" applyBorder="1" applyAlignment="1">
      <alignment horizontal="right" vertical="center"/>
    </xf>
    <xf numFmtId="0" fontId="6" fillId="0" borderId="91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0" fontId="6" fillId="0" borderId="93" xfId="0" applyFont="1" applyBorder="1" applyAlignment="1">
      <alignment horizontal="right" vertical="center"/>
    </xf>
    <xf numFmtId="0" fontId="6" fillId="0" borderId="94" xfId="0" applyFont="1" applyBorder="1" applyAlignment="1">
      <alignment horizontal="right" vertical="center"/>
    </xf>
    <xf numFmtId="0" fontId="6" fillId="0" borderId="95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4" fillId="0" borderId="91" xfId="0" applyFont="1" applyBorder="1" applyAlignment="1">
      <alignment horizontal="right" vertical="center"/>
    </xf>
    <xf numFmtId="0" fontId="6" fillId="0" borderId="96" xfId="0" applyFont="1" applyBorder="1" applyAlignment="1">
      <alignment horizontal="right" vertical="center"/>
    </xf>
    <xf numFmtId="0" fontId="6" fillId="0" borderId="97" xfId="0" applyFont="1" applyBorder="1" applyAlignment="1">
      <alignment horizontal="right" vertical="center"/>
    </xf>
    <xf numFmtId="0" fontId="6" fillId="0" borderId="98" xfId="0" applyFont="1" applyBorder="1" applyAlignment="1">
      <alignment horizontal="right" vertical="center"/>
    </xf>
    <xf numFmtId="0" fontId="6" fillId="0" borderId="99" xfId="0" applyFont="1" applyBorder="1" applyAlignment="1">
      <alignment horizontal="right" vertical="center"/>
    </xf>
    <xf numFmtId="0" fontId="6" fillId="0" borderId="100" xfId="0" applyFont="1" applyBorder="1" applyAlignment="1">
      <alignment horizontal="right" vertical="center"/>
    </xf>
    <xf numFmtId="0" fontId="4" fillId="0" borderId="78" xfId="0" applyFont="1" applyBorder="1" applyAlignment="1"/>
    <xf numFmtId="0" fontId="4" fillId="0" borderId="101" xfId="0" applyFont="1" applyBorder="1" applyAlignment="1"/>
    <xf numFmtId="0" fontId="6" fillId="0" borderId="105" xfId="0" applyFont="1" applyBorder="1" applyAlignment="1">
      <alignment horizontal="right" vertical="center"/>
    </xf>
    <xf numFmtId="0" fontId="6" fillId="0" borderId="106" xfId="0" applyFont="1" applyBorder="1" applyAlignment="1">
      <alignment horizontal="right" vertical="center"/>
    </xf>
    <xf numFmtId="0" fontId="4" fillId="0" borderId="70" xfId="0" applyFont="1" applyBorder="1" applyAlignment="1"/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2" fillId="2" borderId="110" xfId="0" applyFont="1" applyFill="1" applyBorder="1" applyAlignment="1">
      <alignment horizontal="center" vertical="center"/>
    </xf>
    <xf numFmtId="0" fontId="4" fillId="0" borderId="111" xfId="0" applyFont="1" applyBorder="1" applyAlignment="1">
      <alignment horizontal="right" vertical="center"/>
    </xf>
    <xf numFmtId="0" fontId="4" fillId="0" borderId="112" xfId="0" applyFont="1" applyBorder="1" applyAlignment="1">
      <alignment horizontal="right" vertical="center"/>
    </xf>
    <xf numFmtId="0" fontId="4" fillId="0" borderId="113" xfId="0" applyFont="1" applyBorder="1" applyAlignment="1">
      <alignment horizontal="right" vertical="center"/>
    </xf>
    <xf numFmtId="0" fontId="6" fillId="0" borderId="114" xfId="0" applyFont="1" applyBorder="1" applyAlignment="1">
      <alignment horizontal="right" vertical="center"/>
    </xf>
    <xf numFmtId="0" fontId="6" fillId="0" borderId="115" xfId="0" applyFont="1" applyBorder="1" applyAlignment="1">
      <alignment horizontal="right" vertical="center"/>
    </xf>
    <xf numFmtId="0" fontId="6" fillId="0" borderId="116" xfId="0" applyFont="1" applyBorder="1" applyAlignment="1">
      <alignment horizontal="right" vertical="center"/>
    </xf>
    <xf numFmtId="0" fontId="4" fillId="0" borderId="114" xfId="0" applyFont="1" applyBorder="1" applyAlignment="1">
      <alignment horizontal="right" vertical="center"/>
    </xf>
    <xf numFmtId="0" fontId="6" fillId="0" borderId="117" xfId="0" applyFont="1" applyBorder="1" applyAlignment="1">
      <alignment horizontal="right" vertical="center"/>
    </xf>
    <xf numFmtId="0" fontId="6" fillId="0" borderId="118" xfId="0" applyFont="1" applyBorder="1" applyAlignment="1">
      <alignment horizontal="right" vertical="center"/>
    </xf>
    <xf numFmtId="0" fontId="4" fillId="0" borderId="119" xfId="0" applyFont="1" applyBorder="1" applyAlignment="1">
      <alignment horizontal="right"/>
    </xf>
    <xf numFmtId="176" fontId="6" fillId="0" borderId="12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6" fillId="0" borderId="102" xfId="0" applyNumberFormat="1" applyFont="1" applyBorder="1" applyAlignment="1">
      <alignment horizontal="center" vertical="center"/>
    </xf>
    <xf numFmtId="176" fontId="6" fillId="0" borderId="103" xfId="0" applyNumberFormat="1" applyFont="1" applyBorder="1" applyAlignment="1">
      <alignment horizontal="center" vertical="center"/>
    </xf>
    <xf numFmtId="176" fontId="6" fillId="0" borderId="104" xfId="0" applyNumberFormat="1" applyFont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71" xfId="0" applyFont="1" applyFill="1" applyBorder="1" applyAlignment="1">
      <alignment horizontal="center" vertical="center" shrinkToFit="1"/>
    </xf>
    <xf numFmtId="0" fontId="7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2" borderId="70" xfId="0" applyFont="1" applyFill="1" applyBorder="1" applyAlignment="1">
      <alignment horizontal="center" vertical="center" textRotation="255"/>
    </xf>
    <xf numFmtId="0" fontId="2" fillId="2" borderId="72" xfId="0" applyFont="1" applyFill="1" applyBorder="1" applyAlignment="1">
      <alignment horizontal="center" vertical="center" textRotation="255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7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left" vertical="top" wrapText="1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71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top" textRotation="255" wrapText="1"/>
    </xf>
    <xf numFmtId="0" fontId="3" fillId="2" borderId="36" xfId="0" applyFont="1" applyFill="1" applyBorder="1" applyAlignment="1">
      <alignment horizontal="center" vertical="top" textRotation="255" wrapText="1"/>
    </xf>
    <xf numFmtId="0" fontId="3" fillId="2" borderId="37" xfId="0" applyFont="1" applyFill="1" applyBorder="1" applyAlignment="1">
      <alignment horizontal="center" vertical="top" textRotation="255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shrinkToFit="1"/>
    </xf>
    <xf numFmtId="0" fontId="2" fillId="2" borderId="24" xfId="0" applyFont="1" applyFill="1" applyBorder="1" applyAlignment="1">
      <alignment horizontal="center" shrinkToFit="1"/>
    </xf>
    <xf numFmtId="0" fontId="2" fillId="2" borderId="25" xfId="0" applyFont="1" applyFill="1" applyBorder="1" applyAlignment="1">
      <alignment horizont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6" fillId="0" borderId="49" xfId="0" applyNumberFormat="1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19050</xdr:rowOff>
    </xdr:from>
    <xdr:to>
      <xdr:col>10</xdr:col>
      <xdr:colOff>685800</xdr:colOff>
      <xdr:row>0</xdr:row>
      <xdr:rowOff>314325</xdr:rowOff>
    </xdr:to>
    <xdr:sp macro="" textlink="">
      <xdr:nvSpPr>
        <xdr:cNvPr id="2" name="正方形/長方形 1"/>
        <xdr:cNvSpPr/>
      </xdr:nvSpPr>
      <xdr:spPr>
        <a:xfrm>
          <a:off x="6000750" y="19050"/>
          <a:ext cx="952500" cy="2952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tabSelected="1" view="pageBreakPreview" zoomScaleNormal="100" zoomScaleSheetLayoutView="100" workbookViewId="0">
      <selection activeCell="K36" sqref="K36"/>
    </sheetView>
  </sheetViews>
  <sheetFormatPr defaultRowHeight="13.5" x14ac:dyDescent="0.15"/>
  <cols>
    <col min="1" max="1" width="4.625" customWidth="1"/>
    <col min="2" max="3" width="4.125" customWidth="1"/>
    <col min="4" max="4" width="13.875" customWidth="1"/>
    <col min="5" max="11" width="9.25" customWidth="1"/>
  </cols>
  <sheetData>
    <row r="1" spans="1:11" ht="30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0.75" customHeight="1" x14ac:dyDescent="0.1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4.25" thickBot="1" x14ac:dyDescent="0.2">
      <c r="A3" s="35"/>
      <c r="B3" s="35"/>
      <c r="C3" s="35"/>
      <c r="D3" s="35"/>
      <c r="E3" s="35"/>
      <c r="F3" s="35"/>
      <c r="G3" s="35"/>
      <c r="H3" s="35"/>
      <c r="I3" s="35"/>
      <c r="J3" s="125" t="s">
        <v>19</v>
      </c>
      <c r="K3" s="125"/>
    </row>
    <row r="4" spans="1:11" s="1" customFormat="1" ht="34.5" customHeight="1" x14ac:dyDescent="0.15">
      <c r="A4" s="132" t="s">
        <v>7</v>
      </c>
      <c r="B4" s="133"/>
      <c r="C4" s="133"/>
      <c r="D4" s="134"/>
      <c r="E4" s="71" t="s">
        <v>0</v>
      </c>
      <c r="F4" s="72" t="s">
        <v>1</v>
      </c>
      <c r="G4" s="73" t="s">
        <v>2</v>
      </c>
      <c r="H4" s="71" t="s">
        <v>3</v>
      </c>
      <c r="I4" s="72" t="s">
        <v>4</v>
      </c>
      <c r="J4" s="73" t="s">
        <v>5</v>
      </c>
      <c r="K4" s="101" t="s">
        <v>6</v>
      </c>
    </row>
    <row r="5" spans="1:11" s="1" customFormat="1" ht="31.5" customHeight="1" x14ac:dyDescent="0.15">
      <c r="A5" s="135" t="s">
        <v>15</v>
      </c>
      <c r="B5" s="136"/>
      <c r="C5" s="136"/>
      <c r="D5" s="137"/>
      <c r="E5" s="74">
        <v>264</v>
      </c>
      <c r="F5" s="5">
        <v>273</v>
      </c>
      <c r="G5" s="75">
        <v>153</v>
      </c>
      <c r="H5" s="74">
        <v>57</v>
      </c>
      <c r="I5" s="5">
        <v>10</v>
      </c>
      <c r="J5" s="75">
        <v>12</v>
      </c>
      <c r="K5" s="102">
        <f>SUM(E5:J5)</f>
        <v>769</v>
      </c>
    </row>
    <row r="6" spans="1:11" s="1" customFormat="1" ht="31.5" customHeight="1" thickBot="1" x14ac:dyDescent="0.2">
      <c r="A6" s="138" t="s">
        <v>16</v>
      </c>
      <c r="B6" s="139"/>
      <c r="C6" s="139"/>
      <c r="D6" s="140"/>
      <c r="E6" s="76">
        <v>231</v>
      </c>
      <c r="F6" s="8">
        <v>176</v>
      </c>
      <c r="G6" s="77">
        <v>69</v>
      </c>
      <c r="H6" s="76">
        <v>48</v>
      </c>
      <c r="I6" s="8">
        <v>8</v>
      </c>
      <c r="J6" s="77">
        <v>11</v>
      </c>
      <c r="K6" s="103">
        <f t="shared" ref="K6:K7" si="0">SUM(E6:J6)</f>
        <v>543</v>
      </c>
    </row>
    <row r="7" spans="1:11" s="1" customFormat="1" ht="31.5" customHeight="1" thickTop="1" x14ac:dyDescent="0.15">
      <c r="A7" s="126" t="s">
        <v>8</v>
      </c>
      <c r="B7" s="141" t="s">
        <v>17</v>
      </c>
      <c r="C7" s="142"/>
      <c r="D7" s="143"/>
      <c r="E7" s="78">
        <v>33</v>
      </c>
      <c r="F7" s="11">
        <v>97</v>
      </c>
      <c r="G7" s="79">
        <v>84</v>
      </c>
      <c r="H7" s="78">
        <v>9</v>
      </c>
      <c r="I7" s="11">
        <v>2</v>
      </c>
      <c r="J7" s="79">
        <v>1</v>
      </c>
      <c r="K7" s="104">
        <f t="shared" si="0"/>
        <v>226</v>
      </c>
    </row>
    <row r="8" spans="1:11" s="1" customFormat="1" ht="22.5" customHeight="1" x14ac:dyDescent="0.15">
      <c r="A8" s="127"/>
      <c r="B8" s="14"/>
      <c r="C8" s="147" t="s">
        <v>14</v>
      </c>
      <c r="D8" s="65" t="s">
        <v>9</v>
      </c>
      <c r="E8" s="80">
        <v>11</v>
      </c>
      <c r="F8" s="16">
        <v>21</v>
      </c>
      <c r="G8" s="81">
        <v>21</v>
      </c>
      <c r="H8" s="80">
        <v>2</v>
      </c>
      <c r="I8" s="16">
        <v>0</v>
      </c>
      <c r="J8" s="81">
        <v>0</v>
      </c>
      <c r="K8" s="105">
        <f>SUM(E8:J8)</f>
        <v>55</v>
      </c>
    </row>
    <row r="9" spans="1:11" s="1" customFormat="1" ht="22.5" customHeight="1" x14ac:dyDescent="0.15">
      <c r="A9" s="127"/>
      <c r="B9" s="14"/>
      <c r="C9" s="148"/>
      <c r="D9" s="66" t="s">
        <v>10</v>
      </c>
      <c r="E9" s="82">
        <v>0</v>
      </c>
      <c r="F9" s="20">
        <v>19</v>
      </c>
      <c r="G9" s="83">
        <v>23</v>
      </c>
      <c r="H9" s="82">
        <v>0</v>
      </c>
      <c r="I9" s="20">
        <v>0</v>
      </c>
      <c r="J9" s="83">
        <v>0</v>
      </c>
      <c r="K9" s="106">
        <f t="shared" ref="K9:K11" si="1">SUM(E9:J9)</f>
        <v>42</v>
      </c>
    </row>
    <row r="10" spans="1:11" s="1" customFormat="1" ht="22.5" customHeight="1" x14ac:dyDescent="0.15">
      <c r="A10" s="127"/>
      <c r="B10" s="14"/>
      <c r="C10" s="148"/>
      <c r="D10" s="66" t="s">
        <v>11</v>
      </c>
      <c r="E10" s="82">
        <v>10</v>
      </c>
      <c r="F10" s="20">
        <v>20</v>
      </c>
      <c r="G10" s="83">
        <v>1</v>
      </c>
      <c r="H10" s="82">
        <v>0</v>
      </c>
      <c r="I10" s="20">
        <v>0</v>
      </c>
      <c r="J10" s="83">
        <v>0</v>
      </c>
      <c r="K10" s="106">
        <f t="shared" si="1"/>
        <v>31</v>
      </c>
    </row>
    <row r="11" spans="1:11" s="1" customFormat="1" ht="22.5" customHeight="1" thickBot="1" x14ac:dyDescent="0.2">
      <c r="A11" s="127"/>
      <c r="B11" s="23"/>
      <c r="C11" s="149"/>
      <c r="D11" s="67" t="s">
        <v>18</v>
      </c>
      <c r="E11" s="84">
        <v>3</v>
      </c>
      <c r="F11" s="25">
        <v>5</v>
      </c>
      <c r="G11" s="85">
        <v>9</v>
      </c>
      <c r="H11" s="84">
        <v>1</v>
      </c>
      <c r="I11" s="25">
        <v>1</v>
      </c>
      <c r="J11" s="85">
        <v>0</v>
      </c>
      <c r="K11" s="107">
        <f t="shared" si="1"/>
        <v>19</v>
      </c>
    </row>
    <row r="12" spans="1:11" s="1" customFormat="1" ht="31.5" customHeight="1" thickTop="1" x14ac:dyDescent="0.15">
      <c r="A12" s="127"/>
      <c r="B12" s="144" t="s">
        <v>36</v>
      </c>
      <c r="C12" s="145"/>
      <c r="D12" s="146"/>
      <c r="E12" s="86">
        <f t="shared" ref="E12:J12" si="2">E7-SUM(E8:E11)</f>
        <v>9</v>
      </c>
      <c r="F12" s="52">
        <f t="shared" si="2"/>
        <v>32</v>
      </c>
      <c r="G12" s="87">
        <f t="shared" si="2"/>
        <v>30</v>
      </c>
      <c r="H12" s="86">
        <f t="shared" si="2"/>
        <v>6</v>
      </c>
      <c r="I12" s="52">
        <f t="shared" si="2"/>
        <v>1</v>
      </c>
      <c r="J12" s="87">
        <f t="shared" si="2"/>
        <v>1</v>
      </c>
      <c r="K12" s="108">
        <f t="shared" ref="K12:K17" si="3">SUM(E12:J12)</f>
        <v>79</v>
      </c>
    </row>
    <row r="13" spans="1:11" s="1" customFormat="1" ht="20.100000000000001" customHeight="1" x14ac:dyDescent="0.15">
      <c r="A13" s="127"/>
      <c r="B13" s="53"/>
      <c r="C13" s="128" t="s">
        <v>31</v>
      </c>
      <c r="D13" s="68" t="s">
        <v>32</v>
      </c>
      <c r="E13" s="88">
        <v>2</v>
      </c>
      <c r="F13" s="64">
        <v>11</v>
      </c>
      <c r="G13" s="89">
        <v>10</v>
      </c>
      <c r="H13" s="95">
        <v>4</v>
      </c>
      <c r="I13" s="64">
        <v>1</v>
      </c>
      <c r="J13" s="89">
        <v>0</v>
      </c>
      <c r="K13" s="109">
        <f t="shared" si="3"/>
        <v>28</v>
      </c>
    </row>
    <row r="14" spans="1:11" s="1" customFormat="1" ht="20.100000000000001" customHeight="1" x14ac:dyDescent="0.15">
      <c r="A14" s="127"/>
      <c r="B14" s="53"/>
      <c r="C14" s="129"/>
      <c r="D14" s="69" t="s">
        <v>33</v>
      </c>
      <c r="E14" s="90">
        <v>6</v>
      </c>
      <c r="F14" s="20">
        <v>16</v>
      </c>
      <c r="G14" s="83">
        <v>16</v>
      </c>
      <c r="H14" s="82">
        <v>2</v>
      </c>
      <c r="I14" s="20">
        <v>0</v>
      </c>
      <c r="J14" s="83">
        <v>1</v>
      </c>
      <c r="K14" s="106">
        <f t="shared" si="3"/>
        <v>41</v>
      </c>
    </row>
    <row r="15" spans="1:11" s="1" customFormat="1" ht="20.100000000000001" customHeight="1" x14ac:dyDescent="0.15">
      <c r="A15" s="127"/>
      <c r="B15" s="53"/>
      <c r="C15" s="129"/>
      <c r="D15" s="69" t="s">
        <v>34</v>
      </c>
      <c r="E15" s="90">
        <v>0</v>
      </c>
      <c r="F15" s="20">
        <v>1</v>
      </c>
      <c r="G15" s="83">
        <v>1</v>
      </c>
      <c r="H15" s="82">
        <v>0</v>
      </c>
      <c r="I15" s="20">
        <v>0</v>
      </c>
      <c r="J15" s="83">
        <v>0</v>
      </c>
      <c r="K15" s="106">
        <f t="shared" si="3"/>
        <v>2</v>
      </c>
    </row>
    <row r="16" spans="1:11" s="1" customFormat="1" ht="20.100000000000001" customHeight="1" thickBot="1" x14ac:dyDescent="0.2">
      <c r="A16" s="127"/>
      <c r="B16" s="54"/>
      <c r="C16" s="130"/>
      <c r="D16" s="70" t="s">
        <v>35</v>
      </c>
      <c r="E16" s="91">
        <v>1</v>
      </c>
      <c r="F16" s="62">
        <v>4</v>
      </c>
      <c r="G16" s="92">
        <v>3</v>
      </c>
      <c r="H16" s="96">
        <v>0</v>
      </c>
      <c r="I16" s="62">
        <v>0</v>
      </c>
      <c r="J16" s="92">
        <v>0</v>
      </c>
      <c r="K16" s="110">
        <f t="shared" si="3"/>
        <v>8</v>
      </c>
    </row>
    <row r="17" spans="1:11" ht="23.25" customHeight="1" thickTop="1" x14ac:dyDescent="0.2">
      <c r="A17" s="119" t="s">
        <v>38</v>
      </c>
      <c r="B17" s="120"/>
      <c r="C17" s="120"/>
      <c r="D17" s="121"/>
      <c r="E17" s="93">
        <v>10</v>
      </c>
      <c r="F17" s="31">
        <v>1</v>
      </c>
      <c r="G17" s="94">
        <v>3</v>
      </c>
      <c r="H17" s="97">
        <v>18</v>
      </c>
      <c r="I17" s="31">
        <v>34</v>
      </c>
      <c r="J17" s="94">
        <v>15</v>
      </c>
      <c r="K17" s="111">
        <f t="shared" si="3"/>
        <v>81</v>
      </c>
    </row>
    <row r="18" spans="1:11" s="2" customFormat="1" ht="20.100000000000001" customHeight="1" thickBot="1" x14ac:dyDescent="0.2">
      <c r="A18" s="122" t="s">
        <v>12</v>
      </c>
      <c r="B18" s="123"/>
      <c r="C18" s="123"/>
      <c r="D18" s="124"/>
      <c r="E18" s="116">
        <v>1</v>
      </c>
      <c r="F18" s="117"/>
      <c r="G18" s="118"/>
      <c r="H18" s="98" t="s">
        <v>13</v>
      </c>
      <c r="I18" s="99" t="s">
        <v>13</v>
      </c>
      <c r="J18" s="100" t="s">
        <v>13</v>
      </c>
      <c r="K18" s="112">
        <f>K17+E18</f>
        <v>82</v>
      </c>
    </row>
    <row r="19" spans="1:11" ht="9.9499999999999993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29.25" customHeight="1" x14ac:dyDescent="0.15">
      <c r="A20" s="34" t="s">
        <v>29</v>
      </c>
      <c r="B20" s="131" t="s">
        <v>21</v>
      </c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ht="9.9499999999999993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ht="60" customHeight="1" x14ac:dyDescent="0.15">
      <c r="A22" s="34" t="s">
        <v>30</v>
      </c>
      <c r="B22" s="131" t="s">
        <v>37</v>
      </c>
      <c r="C22" s="131"/>
      <c r="D22" s="131"/>
      <c r="E22" s="131"/>
      <c r="F22" s="131"/>
      <c r="G22" s="131"/>
      <c r="H22" s="131"/>
      <c r="I22" s="131"/>
      <c r="J22" s="131"/>
      <c r="K22" s="131"/>
    </row>
    <row r="23" spans="1:1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17.25" x14ac:dyDescent="0.15">
      <c r="A24" s="113"/>
      <c r="B24" s="113"/>
      <c r="C24" s="113"/>
      <c r="D24" s="113"/>
      <c r="E24" s="33"/>
      <c r="F24" s="33"/>
      <c r="G24" s="33"/>
      <c r="H24" s="33"/>
      <c r="I24" s="33"/>
      <c r="J24" s="33"/>
      <c r="K24" s="33"/>
    </row>
    <row r="25" spans="1:11" ht="17.25" x14ac:dyDescent="0.15">
      <c r="A25" s="114"/>
      <c r="B25" s="113"/>
      <c r="C25" s="113"/>
      <c r="D25" s="113"/>
      <c r="E25" s="33"/>
      <c r="F25" s="33"/>
      <c r="G25" s="33"/>
      <c r="H25" s="33"/>
      <c r="I25" s="33"/>
      <c r="J25" s="33"/>
      <c r="K25" s="33"/>
    </row>
    <row r="26" spans="1:11" ht="17.25" x14ac:dyDescent="0.15">
      <c r="A26" s="114"/>
      <c r="B26" s="113"/>
      <c r="C26" s="113"/>
      <c r="D26" s="113"/>
      <c r="E26" s="33"/>
      <c r="F26" s="33"/>
      <c r="G26" s="33"/>
      <c r="H26" s="33"/>
      <c r="I26" s="33"/>
      <c r="J26" s="33"/>
      <c r="K26" s="33"/>
    </row>
    <row r="27" spans="1:11" ht="17.25" x14ac:dyDescent="0.15">
      <c r="A27" s="114"/>
      <c r="B27" s="113"/>
      <c r="C27" s="113"/>
      <c r="D27" s="113"/>
      <c r="E27" s="33"/>
      <c r="F27" s="33"/>
      <c r="G27" s="33"/>
      <c r="H27" s="33"/>
      <c r="I27" s="33"/>
      <c r="J27" s="33"/>
      <c r="K27" s="33"/>
    </row>
    <row r="28" spans="1:11" ht="17.25" x14ac:dyDescent="0.15">
      <c r="A28" s="114"/>
      <c r="B28" s="113"/>
      <c r="C28" s="113"/>
      <c r="D28" s="113"/>
      <c r="E28" s="33"/>
      <c r="F28" s="33"/>
      <c r="G28" s="33"/>
      <c r="H28" s="33"/>
      <c r="I28" s="33"/>
      <c r="J28" s="33"/>
      <c r="K28" s="33"/>
    </row>
    <row r="29" spans="1:11" ht="17.25" x14ac:dyDescent="0.15">
      <c r="A29" s="114"/>
      <c r="B29" s="113"/>
      <c r="C29" s="113"/>
      <c r="D29" s="113"/>
      <c r="E29" s="33"/>
      <c r="F29" s="33"/>
      <c r="G29" s="33"/>
      <c r="H29" s="33"/>
      <c r="I29" s="33"/>
      <c r="J29" s="33"/>
      <c r="K29" s="33"/>
    </row>
    <row r="30" spans="1:1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</sheetData>
  <mergeCells count="15">
    <mergeCell ref="B20:K20"/>
    <mergeCell ref="B22:K22"/>
    <mergeCell ref="A4:D4"/>
    <mergeCell ref="A5:D5"/>
    <mergeCell ref="A6:D6"/>
    <mergeCell ref="B7:D7"/>
    <mergeCell ref="B12:D12"/>
    <mergeCell ref="C8:C11"/>
    <mergeCell ref="A2:K2"/>
    <mergeCell ref="E18:G18"/>
    <mergeCell ref="A17:D17"/>
    <mergeCell ref="A18:D18"/>
    <mergeCell ref="J3:K3"/>
    <mergeCell ref="A7:A16"/>
    <mergeCell ref="C13:C16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topLeftCell="A22" zoomScaleNormal="100" zoomScaleSheetLayoutView="100" workbookViewId="0">
      <selection activeCell="K28" sqref="K28"/>
    </sheetView>
  </sheetViews>
  <sheetFormatPr defaultRowHeight="13.5" x14ac:dyDescent="0.15"/>
  <cols>
    <col min="1" max="1" width="4.625" customWidth="1"/>
    <col min="2" max="3" width="4.125" customWidth="1"/>
    <col min="4" max="4" width="13.875" customWidth="1"/>
    <col min="5" max="11" width="9.25" customWidth="1"/>
  </cols>
  <sheetData>
    <row r="1" spans="1:11" ht="30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0.75" customHeight="1" x14ac:dyDescent="0.15">
      <c r="A2" s="115" t="s">
        <v>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15">
      <c r="A3" s="35"/>
      <c r="B3" s="35"/>
      <c r="C3" s="35"/>
      <c r="D3" s="35"/>
      <c r="E3" s="35"/>
      <c r="F3" s="35"/>
      <c r="G3" s="35"/>
      <c r="H3" s="35"/>
      <c r="I3" s="35"/>
      <c r="J3" s="153" t="s">
        <v>19</v>
      </c>
      <c r="K3" s="153"/>
    </row>
    <row r="4" spans="1:11" s="1" customFormat="1" ht="34.5" customHeight="1" x14ac:dyDescent="0.15">
      <c r="A4" s="154" t="s">
        <v>7</v>
      </c>
      <c r="B4" s="136"/>
      <c r="C4" s="136"/>
      <c r="D4" s="155"/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4" t="s">
        <v>5</v>
      </c>
      <c r="K4" s="48" t="s">
        <v>6</v>
      </c>
    </row>
    <row r="5" spans="1:11" s="1" customFormat="1" ht="31.5" customHeight="1" x14ac:dyDescent="0.15">
      <c r="A5" s="154" t="s">
        <v>15</v>
      </c>
      <c r="B5" s="136"/>
      <c r="C5" s="136"/>
      <c r="D5" s="155"/>
      <c r="E5" s="5">
        <v>264</v>
      </c>
      <c r="F5" s="5">
        <v>273</v>
      </c>
      <c r="G5" s="5">
        <v>153</v>
      </c>
      <c r="H5" s="5">
        <v>57</v>
      </c>
      <c r="I5" s="5">
        <v>10</v>
      </c>
      <c r="J5" s="6">
        <v>12</v>
      </c>
      <c r="K5" s="7">
        <f>SUM(E5:J5)</f>
        <v>769</v>
      </c>
    </row>
    <row r="6" spans="1:11" s="1" customFormat="1" ht="31.5" customHeight="1" thickBot="1" x14ac:dyDescent="0.2">
      <c r="A6" s="156" t="s">
        <v>16</v>
      </c>
      <c r="B6" s="139"/>
      <c r="C6" s="139"/>
      <c r="D6" s="157"/>
      <c r="E6" s="8">
        <v>231</v>
      </c>
      <c r="F6" s="8">
        <v>176</v>
      </c>
      <c r="G6" s="8">
        <v>69</v>
      </c>
      <c r="H6" s="8">
        <v>48</v>
      </c>
      <c r="I6" s="8">
        <v>8</v>
      </c>
      <c r="J6" s="9">
        <v>11</v>
      </c>
      <c r="K6" s="10">
        <f t="shared" ref="K6:K7" si="0">SUM(E6:J6)</f>
        <v>543</v>
      </c>
    </row>
    <row r="7" spans="1:11" s="1" customFormat="1" ht="31.5" customHeight="1" thickTop="1" x14ac:dyDescent="0.15">
      <c r="A7" s="158" t="s">
        <v>8</v>
      </c>
      <c r="B7" s="141" t="s">
        <v>17</v>
      </c>
      <c r="C7" s="142"/>
      <c r="D7" s="160"/>
      <c r="E7" s="11">
        <v>33</v>
      </c>
      <c r="F7" s="11">
        <v>97</v>
      </c>
      <c r="G7" s="11">
        <v>84</v>
      </c>
      <c r="H7" s="11">
        <v>9</v>
      </c>
      <c r="I7" s="11">
        <v>2</v>
      </c>
      <c r="J7" s="12">
        <v>1</v>
      </c>
      <c r="K7" s="13">
        <f t="shared" si="0"/>
        <v>226</v>
      </c>
    </row>
    <row r="8" spans="1:11" s="1" customFormat="1" ht="22.5" customHeight="1" x14ac:dyDescent="0.15">
      <c r="A8" s="159"/>
      <c r="B8" s="14"/>
      <c r="C8" s="147" t="s">
        <v>14</v>
      </c>
      <c r="D8" s="15" t="s">
        <v>9</v>
      </c>
      <c r="E8" s="16">
        <v>11</v>
      </c>
      <c r="F8" s="16">
        <v>21</v>
      </c>
      <c r="G8" s="16">
        <v>21</v>
      </c>
      <c r="H8" s="16">
        <v>2</v>
      </c>
      <c r="I8" s="16">
        <v>0</v>
      </c>
      <c r="J8" s="17">
        <v>0</v>
      </c>
      <c r="K8" s="18">
        <f>SUM(E8:J8)</f>
        <v>55</v>
      </c>
    </row>
    <row r="9" spans="1:11" s="1" customFormat="1" ht="22.5" customHeight="1" x14ac:dyDescent="0.15">
      <c r="A9" s="159"/>
      <c r="B9" s="14"/>
      <c r="C9" s="148"/>
      <c r="D9" s="19" t="s">
        <v>10</v>
      </c>
      <c r="E9" s="20">
        <v>0</v>
      </c>
      <c r="F9" s="20">
        <v>19</v>
      </c>
      <c r="G9" s="20">
        <v>23</v>
      </c>
      <c r="H9" s="20">
        <v>0</v>
      </c>
      <c r="I9" s="20">
        <v>0</v>
      </c>
      <c r="J9" s="21">
        <v>0</v>
      </c>
      <c r="K9" s="22">
        <f t="shared" ref="K9:K11" si="1">SUM(E9:J9)</f>
        <v>42</v>
      </c>
    </row>
    <row r="10" spans="1:11" s="1" customFormat="1" ht="22.5" customHeight="1" x14ac:dyDescent="0.15">
      <c r="A10" s="159"/>
      <c r="B10" s="14"/>
      <c r="C10" s="148"/>
      <c r="D10" s="19" t="s">
        <v>11</v>
      </c>
      <c r="E10" s="20">
        <v>10</v>
      </c>
      <c r="F10" s="20">
        <v>20</v>
      </c>
      <c r="G10" s="20">
        <v>1</v>
      </c>
      <c r="H10" s="20">
        <v>0</v>
      </c>
      <c r="I10" s="20">
        <v>0</v>
      </c>
      <c r="J10" s="21">
        <v>0</v>
      </c>
      <c r="K10" s="22">
        <f t="shared" si="1"/>
        <v>31</v>
      </c>
    </row>
    <row r="11" spans="1:11" s="1" customFormat="1" ht="22.5" customHeight="1" thickBot="1" x14ac:dyDescent="0.2">
      <c r="A11" s="159"/>
      <c r="B11" s="23"/>
      <c r="C11" s="149"/>
      <c r="D11" s="24" t="s">
        <v>18</v>
      </c>
      <c r="E11" s="25">
        <v>3</v>
      </c>
      <c r="F11" s="25">
        <v>5</v>
      </c>
      <c r="G11" s="25">
        <v>9</v>
      </c>
      <c r="H11" s="25">
        <v>1</v>
      </c>
      <c r="I11" s="25">
        <v>1</v>
      </c>
      <c r="J11" s="26">
        <v>0</v>
      </c>
      <c r="K11" s="27">
        <f t="shared" si="1"/>
        <v>19</v>
      </c>
    </row>
    <row r="12" spans="1:11" s="1" customFormat="1" ht="31.5" customHeight="1" thickTop="1" thickBot="1" x14ac:dyDescent="0.2">
      <c r="A12" s="159"/>
      <c r="B12" s="144" t="s">
        <v>36</v>
      </c>
      <c r="C12" s="145"/>
      <c r="D12" s="161"/>
      <c r="E12" s="28">
        <f t="shared" ref="E12:J12" si="2">E7-SUM(E8:E11)</f>
        <v>9</v>
      </c>
      <c r="F12" s="28">
        <f t="shared" si="2"/>
        <v>32</v>
      </c>
      <c r="G12" s="28">
        <f t="shared" si="2"/>
        <v>30</v>
      </c>
      <c r="H12" s="28">
        <f t="shared" si="2"/>
        <v>6</v>
      </c>
      <c r="I12" s="28">
        <f t="shared" si="2"/>
        <v>1</v>
      </c>
      <c r="J12" s="28">
        <f t="shared" si="2"/>
        <v>1</v>
      </c>
      <c r="K12" s="29">
        <f t="shared" ref="K12:K17" si="3">SUM(E12:J12)</f>
        <v>79</v>
      </c>
    </row>
    <row r="13" spans="1:11" s="1" customFormat="1" ht="20.100000000000001" customHeight="1" thickTop="1" x14ac:dyDescent="0.15">
      <c r="A13" s="159"/>
      <c r="B13" s="53"/>
      <c r="C13" s="162" t="s">
        <v>31</v>
      </c>
      <c r="D13" s="55" t="s">
        <v>32</v>
      </c>
      <c r="E13" s="58">
        <v>2</v>
      </c>
      <c r="F13" s="59">
        <v>11</v>
      </c>
      <c r="G13" s="59">
        <v>10</v>
      </c>
      <c r="H13" s="59">
        <v>4</v>
      </c>
      <c r="I13" s="59">
        <v>1</v>
      </c>
      <c r="J13" s="59">
        <v>0</v>
      </c>
      <c r="K13" s="60">
        <f t="shared" si="3"/>
        <v>28</v>
      </c>
    </row>
    <row r="14" spans="1:11" s="1" customFormat="1" ht="20.100000000000001" customHeight="1" x14ac:dyDescent="0.15">
      <c r="A14" s="159"/>
      <c r="B14" s="53"/>
      <c r="C14" s="129"/>
      <c r="D14" s="56" t="s">
        <v>33</v>
      </c>
      <c r="E14" s="21">
        <v>5</v>
      </c>
      <c r="F14" s="20">
        <v>16</v>
      </c>
      <c r="G14" s="20">
        <v>16</v>
      </c>
      <c r="H14" s="20">
        <v>2</v>
      </c>
      <c r="I14" s="20">
        <v>0</v>
      </c>
      <c r="J14" s="20">
        <v>1</v>
      </c>
      <c r="K14" s="22">
        <f t="shared" si="3"/>
        <v>40</v>
      </c>
    </row>
    <row r="15" spans="1:11" s="1" customFormat="1" ht="20.100000000000001" customHeight="1" x14ac:dyDescent="0.15">
      <c r="A15" s="159"/>
      <c r="B15" s="53"/>
      <c r="C15" s="129"/>
      <c r="D15" s="56" t="s">
        <v>34</v>
      </c>
      <c r="E15" s="21">
        <v>0</v>
      </c>
      <c r="F15" s="20">
        <v>1</v>
      </c>
      <c r="G15" s="20">
        <v>1</v>
      </c>
      <c r="H15" s="20">
        <v>0</v>
      </c>
      <c r="I15" s="20">
        <v>0</v>
      </c>
      <c r="J15" s="20">
        <v>0</v>
      </c>
      <c r="K15" s="22">
        <f t="shared" si="3"/>
        <v>2</v>
      </c>
    </row>
    <row r="16" spans="1:11" s="1" customFormat="1" ht="20.100000000000001" customHeight="1" thickBot="1" x14ac:dyDescent="0.2">
      <c r="A16" s="159"/>
      <c r="B16" s="54"/>
      <c r="C16" s="130"/>
      <c r="D16" s="57" t="s">
        <v>35</v>
      </c>
      <c r="E16" s="61">
        <v>1</v>
      </c>
      <c r="F16" s="62">
        <v>4</v>
      </c>
      <c r="G16" s="62">
        <v>3</v>
      </c>
      <c r="H16" s="62">
        <v>0</v>
      </c>
      <c r="I16" s="62">
        <v>0</v>
      </c>
      <c r="J16" s="62">
        <v>0</v>
      </c>
      <c r="K16" s="63">
        <f t="shared" si="3"/>
        <v>8</v>
      </c>
    </row>
    <row r="17" spans="1:11" ht="23.25" customHeight="1" thickTop="1" x14ac:dyDescent="0.2">
      <c r="A17" s="163" t="s">
        <v>26</v>
      </c>
      <c r="B17" s="164"/>
      <c r="C17" s="164"/>
      <c r="D17" s="165"/>
      <c r="E17" s="30">
        <v>10</v>
      </c>
      <c r="F17" s="31">
        <v>1</v>
      </c>
      <c r="G17" s="31">
        <v>3</v>
      </c>
      <c r="H17" s="31">
        <v>18</v>
      </c>
      <c r="I17" s="31">
        <v>34</v>
      </c>
      <c r="J17" s="31">
        <v>15</v>
      </c>
      <c r="K17" s="32">
        <f t="shared" si="3"/>
        <v>81</v>
      </c>
    </row>
    <row r="18" spans="1:11" s="2" customFormat="1" ht="26.25" customHeight="1" x14ac:dyDescent="0.15">
      <c r="A18" s="166" t="s">
        <v>12</v>
      </c>
      <c r="B18" s="167"/>
      <c r="C18" s="167"/>
      <c r="D18" s="168"/>
      <c r="E18" s="169">
        <v>1</v>
      </c>
      <c r="F18" s="170"/>
      <c r="G18" s="171"/>
      <c r="H18" s="49" t="s">
        <v>13</v>
      </c>
      <c r="I18" s="49" t="s">
        <v>13</v>
      </c>
      <c r="J18" s="50" t="s">
        <v>13</v>
      </c>
      <c r="K18" s="51">
        <f>K17+E18</f>
        <v>82</v>
      </c>
    </row>
    <row r="19" spans="1:11" ht="30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34.5" customHeight="1" x14ac:dyDescent="0.15">
      <c r="A20" s="115" t="s">
        <v>27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13.5" customHeight="1" thickBo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153" t="s">
        <v>19</v>
      </c>
      <c r="K21" s="153"/>
    </row>
    <row r="22" spans="1:11" ht="31.5" customHeight="1" thickTop="1" x14ac:dyDescent="0.15">
      <c r="A22" s="150" t="s">
        <v>7</v>
      </c>
      <c r="B22" s="151"/>
      <c r="C22" s="151"/>
      <c r="D22" s="152"/>
      <c r="E22" s="40" t="s">
        <v>0</v>
      </c>
      <c r="F22" s="40" t="s">
        <v>1</v>
      </c>
      <c r="G22" s="40" t="s">
        <v>2</v>
      </c>
      <c r="H22" s="40" t="s">
        <v>3</v>
      </c>
      <c r="I22" s="40" t="s">
        <v>4</v>
      </c>
      <c r="J22" s="41" t="s">
        <v>5</v>
      </c>
      <c r="K22" s="42" t="s">
        <v>6</v>
      </c>
    </row>
    <row r="23" spans="1:11" ht="31.5" customHeight="1" x14ac:dyDescent="0.15">
      <c r="A23" s="172" t="s">
        <v>22</v>
      </c>
      <c r="B23" s="173"/>
      <c r="C23" s="173"/>
      <c r="D23" s="173"/>
      <c r="E23" s="36">
        <v>2</v>
      </c>
      <c r="F23" s="36">
        <v>11</v>
      </c>
      <c r="G23" s="36">
        <v>10</v>
      </c>
      <c r="H23" s="36">
        <v>4</v>
      </c>
      <c r="I23" s="36">
        <v>1</v>
      </c>
      <c r="J23" s="37">
        <v>0</v>
      </c>
      <c r="K23" s="43">
        <v>28</v>
      </c>
    </row>
    <row r="24" spans="1:11" ht="31.5" customHeight="1" x14ac:dyDescent="0.15">
      <c r="A24" s="172" t="s">
        <v>23</v>
      </c>
      <c r="B24" s="173"/>
      <c r="C24" s="173"/>
      <c r="D24" s="173"/>
      <c r="E24" s="36">
        <v>6</v>
      </c>
      <c r="F24" s="36">
        <v>16</v>
      </c>
      <c r="G24" s="36">
        <v>16</v>
      </c>
      <c r="H24" s="36">
        <v>2</v>
      </c>
      <c r="I24" s="36">
        <v>0</v>
      </c>
      <c r="J24" s="37">
        <v>1</v>
      </c>
      <c r="K24" s="43">
        <v>41</v>
      </c>
    </row>
    <row r="25" spans="1:11" ht="31.5" customHeight="1" x14ac:dyDescent="0.15">
      <c r="A25" s="172" t="s">
        <v>24</v>
      </c>
      <c r="B25" s="173"/>
      <c r="C25" s="173"/>
      <c r="D25" s="173"/>
      <c r="E25" s="36">
        <v>0</v>
      </c>
      <c r="F25" s="36">
        <v>1</v>
      </c>
      <c r="G25" s="36">
        <v>1</v>
      </c>
      <c r="H25" s="36">
        <v>0</v>
      </c>
      <c r="I25" s="36">
        <v>0</v>
      </c>
      <c r="J25" s="37">
        <v>0</v>
      </c>
      <c r="K25" s="43">
        <v>2</v>
      </c>
    </row>
    <row r="26" spans="1:11" ht="31.5" customHeight="1" thickBot="1" x14ac:dyDescent="0.2">
      <c r="A26" s="174" t="s">
        <v>25</v>
      </c>
      <c r="B26" s="175"/>
      <c r="C26" s="175"/>
      <c r="D26" s="175"/>
      <c r="E26" s="38">
        <v>1</v>
      </c>
      <c r="F26" s="38">
        <v>4</v>
      </c>
      <c r="G26" s="38">
        <v>3</v>
      </c>
      <c r="H26" s="38">
        <v>0</v>
      </c>
      <c r="I26" s="38">
        <v>0</v>
      </c>
      <c r="J26" s="39">
        <v>0</v>
      </c>
      <c r="K26" s="44">
        <v>8</v>
      </c>
    </row>
    <row r="27" spans="1:11" ht="30" customHeight="1" thickTop="1" thickBot="1" x14ac:dyDescent="0.2">
      <c r="A27" s="176" t="s">
        <v>8</v>
      </c>
      <c r="B27" s="177"/>
      <c r="C27" s="177"/>
      <c r="D27" s="177"/>
      <c r="E27" s="45">
        <v>9</v>
      </c>
      <c r="F27" s="45">
        <v>32</v>
      </c>
      <c r="G27" s="45">
        <v>30</v>
      </c>
      <c r="H27" s="45">
        <v>6</v>
      </c>
      <c r="I27" s="45">
        <v>1</v>
      </c>
      <c r="J27" s="46">
        <v>1</v>
      </c>
      <c r="K27" s="47">
        <v>79</v>
      </c>
    </row>
    <row r="28" spans="1:11" ht="14.25" thickTop="1" x14ac:dyDescent="0.15">
      <c r="A28" s="33"/>
      <c r="B28" s="33"/>
      <c r="C28" s="33"/>
      <c r="D28" s="33"/>
      <c r="E28" s="33"/>
    </row>
    <row r="29" spans="1:11" ht="29.25" customHeight="1" x14ac:dyDescent="0.15">
      <c r="A29" s="34" t="s">
        <v>29</v>
      </c>
      <c r="B29" s="131" t="s">
        <v>21</v>
      </c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60" customHeight="1" x14ac:dyDescent="0.15">
      <c r="A31" s="34" t="s">
        <v>30</v>
      </c>
      <c r="B31" s="131" t="s">
        <v>28</v>
      </c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1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15">
      <c r="A34" s="35"/>
      <c r="B34" s="35"/>
      <c r="C34" s="35"/>
      <c r="D34" s="35"/>
      <c r="E34" s="35"/>
      <c r="F34" s="35"/>
    </row>
  </sheetData>
  <mergeCells count="23">
    <mergeCell ref="B31:K31"/>
    <mergeCell ref="A23:D23"/>
    <mergeCell ref="A24:D24"/>
    <mergeCell ref="A25:D25"/>
    <mergeCell ref="A26:D26"/>
    <mergeCell ref="A27:D27"/>
    <mergeCell ref="B29:K29"/>
    <mergeCell ref="A22:D22"/>
    <mergeCell ref="A2:K2"/>
    <mergeCell ref="J3:K3"/>
    <mergeCell ref="A4:D4"/>
    <mergeCell ref="A5:D5"/>
    <mergeCell ref="A6:D6"/>
    <mergeCell ref="A7:A16"/>
    <mergeCell ref="B7:D7"/>
    <mergeCell ref="C8:C11"/>
    <mergeCell ref="B12:D12"/>
    <mergeCell ref="C13:C16"/>
    <mergeCell ref="A17:D17"/>
    <mergeCell ref="A18:D18"/>
    <mergeCell ref="E18:G18"/>
    <mergeCell ref="A20:K20"/>
    <mergeCell ref="J21:K21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編集前データ</vt:lpstr>
      <vt:lpstr>Sheet1!Print_Area</vt:lpstr>
      <vt:lpstr>編集前データ!Print_Area</vt:lpstr>
    </vt:vector>
  </TitlesOfParts>
  <Company>多摩市役所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多摩市役所</cp:lastModifiedBy>
  <cp:lastPrinted>2016-05-13T08:02:03Z</cp:lastPrinted>
  <dcterms:created xsi:type="dcterms:W3CDTF">2015-06-15T10:26:23Z</dcterms:created>
  <dcterms:modified xsi:type="dcterms:W3CDTF">2017-12-12T01:01:54Z</dcterms:modified>
</cp:coreProperties>
</file>