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08子ども青少年部\子育て支援課\♪計画推進・保育担当\保育\00_保育所 入所\01_入所申請\12_申請児童数\R4\オープンデータ掲載用R2~\"/>
    </mc:Choice>
  </mc:AlternateContent>
  <bookViews>
    <workbookView xWindow="0" yWindow="0" windowWidth="10245" windowHeight="7305"/>
  </bookViews>
  <sheets>
    <sheet name="令和3年4月入所の待機児童状況" sheetId="5" r:id="rId1"/>
  </sheets>
  <definedNames>
    <definedName name="_xlnm.Print_Area" localSheetId="0">令和3年4月入所の待機児童状況!$A$1:$L$24</definedName>
  </definedNames>
  <calcPr calcId="152511"/>
</workbook>
</file>

<file path=xl/calcChain.xml><?xml version="1.0" encoding="utf-8"?>
<calcChain xmlns="http://schemas.openxmlformats.org/spreadsheetml/2006/main">
  <c r="L10" i="5" l="1"/>
  <c r="L19" i="5"/>
  <c r="L20" i="5" s="1"/>
  <c r="L18" i="5"/>
  <c r="L17" i="5"/>
  <c r="L16" i="5"/>
  <c r="L15" i="5"/>
  <c r="L14" i="5"/>
  <c r="L12" i="5"/>
  <c r="L11" i="5"/>
  <c r="L9" i="5"/>
  <c r="L8" i="5"/>
  <c r="K7" i="5"/>
  <c r="K13" i="5" s="1"/>
  <c r="J7" i="5"/>
  <c r="J13" i="5" s="1"/>
  <c r="I7" i="5"/>
  <c r="I13" i="5" s="1"/>
  <c r="H7" i="5"/>
  <c r="H13" i="5" s="1"/>
  <c r="G7" i="5"/>
  <c r="G13" i="5" s="1"/>
  <c r="F7" i="5"/>
  <c r="F13" i="5" s="1"/>
  <c r="L13" i="5" s="1"/>
  <c r="L6" i="5"/>
  <c r="L5" i="5"/>
  <c r="L7" i="5" l="1"/>
</calcChain>
</file>

<file path=xl/sharedStrings.xml><?xml version="1.0" encoding="utf-8"?>
<sst xmlns="http://schemas.openxmlformats.org/spreadsheetml/2006/main" count="36" uniqueCount="34">
  <si>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</si>
  <si>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</si>
  <si>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</si>
  <si>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</si>
  <si>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</si>
  <si>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</si>
  <si>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合計</t>
    <rPh sb="0" eb="1">
      <t>ゴウ</t>
    </rPh>
    <rPh sb="1" eb="2">
      <t>ケイ</t>
    </rPh>
    <phoneticPr fontId="1"/>
  </si>
  <si>
    <t>区分</t>
    <rPh sb="0" eb="2">
      <t>クブン</t>
    </rPh>
    <phoneticPr fontId="1"/>
  </si>
  <si>
    <t>待機児童数</t>
    <rPh sb="0" eb="2">
      <t>タイキ</t>
    </rPh>
    <rPh sb="2" eb="4">
      <t>ジドウ</t>
    </rPh>
    <rPh sb="4" eb="5">
      <t>スウ</t>
    </rPh>
    <phoneticPr fontId="1"/>
  </si>
  <si>
    <t>認証保育所</t>
    <rPh sb="0" eb="2">
      <t>ニンショウ</t>
    </rPh>
    <rPh sb="2" eb="4">
      <t>ホイク</t>
    </rPh>
    <rPh sb="4" eb="5">
      <t>ショ</t>
    </rPh>
    <phoneticPr fontId="1"/>
  </si>
  <si>
    <t>定期利用保育</t>
    <rPh sb="0" eb="2">
      <t>テイキ</t>
    </rPh>
    <rPh sb="2" eb="4">
      <t>リヨウ</t>
    </rPh>
    <rPh sb="4" eb="6">
      <t>ホイク</t>
    </rPh>
    <phoneticPr fontId="1"/>
  </si>
  <si>
    <t>（家庭的保育施設の空き状況）</t>
    <rPh sb="1" eb="4">
      <t>カテイテキ</t>
    </rPh>
    <rPh sb="4" eb="6">
      <t>ホイク</t>
    </rPh>
    <rPh sb="6" eb="8">
      <t>シセツ</t>
    </rPh>
    <rPh sb="9" eb="10">
      <t>ア</t>
    </rPh>
    <rPh sb="11" eb="13">
      <t>ジョウキョウ</t>
    </rPh>
    <phoneticPr fontId="1"/>
  </si>
  <si>
    <t>―</t>
    <phoneticPr fontId="1"/>
  </si>
  <si>
    <t>待機児童数に含まない児童―④</t>
    <rPh sb="0" eb="2">
      <t>タイキ</t>
    </rPh>
    <rPh sb="2" eb="4">
      <t>ジドウ</t>
    </rPh>
    <rPh sb="4" eb="5">
      <t>スウ</t>
    </rPh>
    <rPh sb="6" eb="7">
      <t>フク</t>
    </rPh>
    <rPh sb="10" eb="12">
      <t>ジドウ</t>
    </rPh>
    <phoneticPr fontId="1"/>
  </si>
  <si>
    <t>※1</t>
    <phoneticPr fontId="1"/>
  </si>
  <si>
    <t>※2</t>
    <phoneticPr fontId="1"/>
  </si>
  <si>
    <t>保護者の要件</t>
    <rPh sb="0" eb="3">
      <t>ホゴシャ</t>
    </rPh>
    <rPh sb="4" eb="6">
      <t>ヨウケン</t>
    </rPh>
    <phoneticPr fontId="1"/>
  </si>
  <si>
    <t>就労</t>
  </si>
  <si>
    <t>求職</t>
  </si>
  <si>
    <t>就学</t>
  </si>
  <si>
    <t>疾病・障害</t>
    <phoneticPr fontId="1"/>
  </si>
  <si>
    <t>私的理由の児童とは･･･
①他に利用可能な認可施設があるにも関わらず、特定の保育所等を希望し待機している児童
②立地条件が登園するために無理のない保育所等がある児童
③その他の特別な理由により待機している児童</t>
    <rPh sb="0" eb="2">
      <t>シテキ</t>
    </rPh>
    <rPh sb="2" eb="4">
      <t>リユウ</t>
    </rPh>
    <rPh sb="5" eb="7">
      <t>ジドウ</t>
    </rPh>
    <rPh sb="21" eb="23">
      <t>ニンカ</t>
    </rPh>
    <rPh sb="23" eb="25">
      <t>シセツ</t>
    </rPh>
    <rPh sb="52" eb="54">
      <t>ジドウ</t>
    </rPh>
    <rPh sb="56" eb="58">
      <t>リッチ</t>
    </rPh>
    <rPh sb="58" eb="60">
      <t>ジョウケン</t>
    </rPh>
    <rPh sb="61" eb="63">
      <t>トウエン</t>
    </rPh>
    <rPh sb="68" eb="70">
      <t>ムリ</t>
    </rPh>
    <rPh sb="73" eb="75">
      <t>ホイク</t>
    </rPh>
    <rPh sb="75" eb="76">
      <t>ショ</t>
    </rPh>
    <rPh sb="76" eb="77">
      <t>トウ</t>
    </rPh>
    <rPh sb="80" eb="82">
      <t>ジドウ</t>
    </rPh>
    <rPh sb="86" eb="87">
      <t>タ</t>
    </rPh>
    <rPh sb="88" eb="90">
      <t>トクベツ</t>
    </rPh>
    <rPh sb="91" eb="93">
      <t>リユウ</t>
    </rPh>
    <rPh sb="96" eb="98">
      <t>タイキ</t>
    </rPh>
    <rPh sb="102" eb="104">
      <t>ジドウ</t>
    </rPh>
    <phoneticPr fontId="1"/>
  </si>
  <si>
    <t>幼稚園</t>
    <rPh sb="0" eb="3">
      <t>ヨウチエン</t>
    </rPh>
    <phoneticPr fontId="1"/>
  </si>
  <si>
    <r>
      <t>新規申請者数</t>
    </r>
    <r>
      <rPr>
        <sz val="9"/>
        <color theme="1"/>
        <rFont val="HGPｺﾞｼｯｸM"/>
        <family val="3"/>
        <charset val="128"/>
      </rPr>
      <t xml:space="preserve"> ― ①</t>
    </r>
    <rPh sb="0" eb="2">
      <t>シンキ</t>
    </rPh>
    <rPh sb="2" eb="5">
      <t>シンセイシャ</t>
    </rPh>
    <rPh sb="5" eb="6">
      <t>スウ</t>
    </rPh>
    <phoneticPr fontId="1"/>
  </si>
  <si>
    <r>
      <t>新規入所者数</t>
    </r>
    <r>
      <rPr>
        <sz val="9"/>
        <color theme="1"/>
        <rFont val="HGPｺﾞｼｯｸM"/>
        <family val="3"/>
        <charset val="128"/>
      </rPr>
      <t xml:space="preserve"> ― ②</t>
    </r>
    <rPh sb="0" eb="2">
      <t>シンキ</t>
    </rPh>
    <rPh sb="2" eb="5">
      <t>ニュウショシャ</t>
    </rPh>
    <rPh sb="5" eb="6">
      <t>スウ</t>
    </rPh>
    <phoneticPr fontId="1"/>
  </si>
  <si>
    <r>
      <t>旧定義</t>
    </r>
    <r>
      <rPr>
        <sz val="9"/>
        <color theme="1"/>
        <rFont val="HGPｺﾞｼｯｸM"/>
        <family val="3"/>
        <charset val="128"/>
      </rPr>
      <t xml:space="preserve"> ― ③＝①－②</t>
    </r>
    <rPh sb="0" eb="3">
      <t>キュウテイギ</t>
    </rPh>
    <phoneticPr fontId="1"/>
  </si>
  <si>
    <r>
      <t xml:space="preserve">私的理由 </t>
    </r>
    <r>
      <rPr>
        <sz val="8"/>
        <color theme="1"/>
        <rFont val="HGPｺﾞｼｯｸM"/>
        <family val="3"/>
        <charset val="128"/>
      </rPr>
      <t>※２</t>
    </r>
    <rPh sb="0" eb="2">
      <t>シテキ</t>
    </rPh>
    <rPh sb="2" eb="4">
      <t>リユウ</t>
    </rPh>
    <phoneticPr fontId="1"/>
  </si>
  <si>
    <r>
      <t>新定義</t>
    </r>
    <r>
      <rPr>
        <sz val="9"/>
        <color theme="1"/>
        <rFont val="HGPｺﾞｼｯｸM"/>
        <family val="3"/>
        <charset val="128"/>
      </rPr>
      <t xml:space="preserve"> ― ⑤＝③－④</t>
    </r>
    <phoneticPr fontId="1"/>
  </si>
  <si>
    <r>
      <t>空き状況</t>
    </r>
    <r>
      <rPr>
        <sz val="10"/>
        <color theme="1"/>
        <rFont val="HGPｺﾞｼｯｸM"/>
        <family val="3"/>
        <charset val="128"/>
      </rPr>
      <t>【地域・年齢ミスマッチ】</t>
    </r>
    <rPh sb="0" eb="1">
      <t>ア</t>
    </rPh>
    <rPh sb="2" eb="4">
      <t>ジョウキョウ</t>
    </rPh>
    <rPh sb="5" eb="7">
      <t>チイキ</t>
    </rPh>
    <rPh sb="8" eb="10">
      <t>ネンレイ</t>
    </rPh>
    <phoneticPr fontId="1"/>
  </si>
  <si>
    <t>うち育児休業中</t>
    <rPh sb="2" eb="4">
      <t>イクジ</t>
    </rPh>
    <rPh sb="4" eb="7">
      <t>キュウギョウチュウ</t>
    </rPh>
    <phoneticPr fontId="1"/>
  </si>
  <si>
    <t>企業主導型</t>
    <rPh sb="0" eb="2">
      <t>キギョウ</t>
    </rPh>
    <rPh sb="2" eb="5">
      <t>シュドウガタ</t>
    </rPh>
    <phoneticPr fontId="1"/>
  </si>
  <si>
    <t>認可保育所等※1の令和3年度4月入所の待機児童状況</t>
    <rPh sb="0" eb="2">
      <t>ニンカ</t>
    </rPh>
    <rPh sb="2" eb="4">
      <t>ホイク</t>
    </rPh>
    <rPh sb="4" eb="5">
      <t>ショ</t>
    </rPh>
    <rPh sb="5" eb="6">
      <t>トウ</t>
    </rPh>
    <rPh sb="9" eb="11">
      <t>レイワ</t>
    </rPh>
    <rPh sb="12" eb="13">
      <t>ネン</t>
    </rPh>
    <rPh sb="13" eb="14">
      <t>ド</t>
    </rPh>
    <rPh sb="15" eb="16">
      <t>ガツ</t>
    </rPh>
    <rPh sb="16" eb="18">
      <t>ニュウショ</t>
    </rPh>
    <rPh sb="19" eb="21">
      <t>タイキ</t>
    </rPh>
    <rPh sb="21" eb="23">
      <t>ジドウ</t>
    </rPh>
    <rPh sb="23" eb="25">
      <t>ジョウキョウ</t>
    </rPh>
    <phoneticPr fontId="1"/>
  </si>
  <si>
    <t>（R3.4.1現在）</t>
    <rPh sb="7" eb="9">
      <t>ゲンザイ</t>
    </rPh>
    <phoneticPr fontId="1"/>
  </si>
  <si>
    <r>
      <t>上記は、</t>
    </r>
    <r>
      <rPr>
        <b/>
        <u/>
        <sz val="11"/>
        <color theme="1"/>
        <rFont val="HGPｺﾞｼｯｸM"/>
        <family val="3"/>
        <charset val="128"/>
      </rPr>
      <t>認可保育所、認定こども園、家庭的保育施設、小規模保育所、事業所内保育所</t>
    </r>
    <r>
      <rPr>
        <sz val="11"/>
        <color theme="1"/>
        <rFont val="HGPｺﾞｼｯｸM"/>
        <family val="3"/>
        <charset val="128"/>
      </rPr>
      <t>における令和3年4月入所の新規申請児童数である。</t>
    </r>
    <rPh sb="0" eb="2">
      <t>ジョウキ</t>
    </rPh>
    <rPh sb="4" eb="6">
      <t>ニンカ</t>
    </rPh>
    <rPh sb="6" eb="8">
      <t>ホイク</t>
    </rPh>
    <rPh sb="8" eb="9">
      <t>ショ</t>
    </rPh>
    <rPh sb="10" eb="12">
      <t>ニンテイ</t>
    </rPh>
    <rPh sb="15" eb="16">
      <t>エン</t>
    </rPh>
    <rPh sb="17" eb="20">
      <t>カテイテキ</t>
    </rPh>
    <rPh sb="20" eb="22">
      <t>ホイク</t>
    </rPh>
    <rPh sb="22" eb="24">
      <t>シセツ</t>
    </rPh>
    <rPh sb="25" eb="28">
      <t>ショウキボ</t>
    </rPh>
    <rPh sb="28" eb="30">
      <t>ホイク</t>
    </rPh>
    <rPh sb="30" eb="31">
      <t>ショ</t>
    </rPh>
    <rPh sb="32" eb="35">
      <t>ジギョウショ</t>
    </rPh>
    <rPh sb="35" eb="36">
      <t>ナイ</t>
    </rPh>
    <rPh sb="36" eb="38">
      <t>ホイク</t>
    </rPh>
    <rPh sb="38" eb="39">
      <t>ショ</t>
    </rPh>
    <rPh sb="43" eb="45">
      <t>レイワ</t>
    </rPh>
    <rPh sb="46" eb="47">
      <t>ネン</t>
    </rPh>
    <rPh sb="47" eb="48">
      <t>ヘイネン</t>
    </rPh>
    <rPh sb="48" eb="49">
      <t>ガツ</t>
    </rPh>
    <rPh sb="49" eb="51">
      <t>ニュウショ</t>
    </rPh>
    <rPh sb="52" eb="54">
      <t>シンキ</t>
    </rPh>
    <rPh sb="54" eb="56">
      <t>シンセイ</t>
    </rPh>
    <rPh sb="56" eb="58">
      <t>ジドウ</t>
    </rPh>
    <rPh sb="58" eb="5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</si>
</sst>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#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HGP創英角ｺﾞｼｯｸUB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u/>
      <sz val="11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 textRotation="255"/>
    </xf>
    <xf numFmtId="0" fontId="8" fillId="0" borderId="15" xfId="0" applyFont="1" applyBorder="1" applyAlignment="1"/>
    <xf numFmtId="0" fontId="8" fillId="0" borderId="18" xfId="0" applyFont="1" applyBorder="1" applyAlignment="1"/>
    <xf numFmtId="0" fontId="8" fillId="0" borderId="24" xfId="0" applyFont="1" applyBorder="1" applyAlignment="1">
      <alignment horizontal="right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right" vertical="center"/>
    </xf>
    <xf numFmtId="0" fontId="5" fillId="0" borderId="0" xfId="0" applyFont="1" applyAlignment="1">
      <alignment vertical="top" wrapText="1"/>
    </xf>
    <xf numFmtId="0" fontId="5" fillId="2" borderId="0" xfId="0" applyFont="1" applyFill="1" applyBorder="1" applyAlignment="1">
      <alignment vertical="center" textRotation="255"/>
    </xf>
    <xf numFmtId="0" fontId="9" fillId="2" borderId="46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 shrinkToFit="1"/>
    </xf>
    <xf numFmtId="0" fontId="9" fillId="0" borderId="27" xfId="0" applyFont="1" applyFill="1" applyBorder="1" applyAlignment="1">
      <alignment horizontal="right" vertical="center"/>
    </xf>
    <xf numFmtId="0" fontId="9" fillId="0" borderId="39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26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/>
    </xf>
    <xf numFmtId="0" fontId="9" fillId="0" borderId="17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9" fillId="3" borderId="27" xfId="0" applyFont="1" applyFill="1" applyBorder="1" applyAlignment="1">
      <alignment horizontal="right" vertical="center"/>
    </xf>
    <xf numFmtId="0" fontId="9" fillId="3" borderId="42" xfId="0" applyFont="1" applyFill="1" applyBorder="1" applyAlignment="1">
      <alignment horizontal="right" vertical="center"/>
    </xf>
    <xf numFmtId="0" fontId="9" fillId="3" borderId="28" xfId="0" applyFont="1" applyFill="1" applyBorder="1" applyAlignment="1">
      <alignment horizontal="right" vertical="center"/>
    </xf>
    <xf numFmtId="0" fontId="9" fillId="3" borderId="40" xfId="0" applyFont="1" applyFill="1" applyBorder="1" applyAlignment="1">
      <alignment horizontal="right" vertical="center"/>
    </xf>
    <xf numFmtId="0" fontId="9" fillId="0" borderId="48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top" wrapText="1"/>
    </xf>
    <xf numFmtId="0" fontId="10" fillId="2" borderId="1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9" fillId="0" borderId="34" xfId="0" applyNumberFormat="1" applyFont="1" applyBorder="1" applyAlignment="1">
      <alignment horizontal="center" vertical="center"/>
    </xf>
    <xf numFmtId="0" fontId="9" fillId="0" borderId="35" xfId="0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center" vertical="center"/>
    </xf>
    <xf numFmtId="0" fontId="9" fillId="2" borderId="43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30" xfId="0" applyFont="1" applyFill="1" applyBorder="1" applyAlignment="1">
      <alignment horizontal="center" vertical="center" textRotation="255"/>
    </xf>
    <xf numFmtId="0" fontId="9" fillId="2" borderId="31" xfId="0" applyFont="1" applyFill="1" applyBorder="1" applyAlignment="1">
      <alignment horizontal="center" vertical="center" textRotation="255"/>
    </xf>
    <xf numFmtId="0" fontId="9" fillId="2" borderId="32" xfId="0" applyFont="1" applyFill="1" applyBorder="1" applyAlignment="1">
      <alignment horizontal="center" vertical="center" textRotation="255"/>
    </xf>
    <xf numFmtId="0" fontId="9" fillId="2" borderId="47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textRotation="255"/>
    </xf>
    <xf numFmtId="0" fontId="9" fillId="2" borderId="44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center" vertical="top" textRotation="255" wrapText="1"/>
    </xf>
    <xf numFmtId="0" fontId="7" fillId="2" borderId="31" xfId="0" applyFont="1" applyFill="1" applyBorder="1" applyAlignment="1">
      <alignment horizontal="center" vertical="top" textRotation="255" wrapText="1"/>
    </xf>
    <xf numFmtId="0" fontId="7" fillId="2" borderId="32" xfId="0" applyFont="1" applyFill="1" applyBorder="1" applyAlignment="1">
      <alignment horizontal="center" vertical="top" textRotation="255" wrapText="1"/>
    </xf>
    <xf numFmtId="0" fontId="9" fillId="2" borderId="45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15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view="pageBreakPreview" zoomScaleNormal="100" zoomScaleSheetLayoutView="100" workbookViewId="0">
      <selection activeCell="O24" sqref="O24"/>
    </sheetView>
  </sheetViews>
  <sheetFormatPr defaultRowHeight="13.5" x14ac:dyDescent="0.15"/>
  <cols>
    <col min="1" max="1" width="4.625" customWidth="1"/>
    <col min="2" max="3" width="4.125" customWidth="1"/>
    <col min="4" max="4" width="3.25" customWidth="1"/>
    <col min="5" max="5" width="9.375" customWidth="1"/>
    <col min="6" max="12" width="9.25" customWidth="1"/>
  </cols>
  <sheetData>
    <row r="1" spans="1:12" ht="56.25" customHeight="1" x14ac:dyDescent="0.15">
      <c r="A1" s="4"/>
      <c r="C1" s="4"/>
      <c r="D1" s="4"/>
      <c r="E1" s="4"/>
      <c r="F1" s="4"/>
      <c r="G1" s="4"/>
      <c r="H1" s="4"/>
      <c r="I1" s="87"/>
      <c r="J1" s="88"/>
      <c r="K1" s="88"/>
      <c r="L1" s="88"/>
    </row>
    <row r="2" spans="1:12" ht="30.75" customHeight="1" x14ac:dyDescent="0.15">
      <c r="A2" s="74" t="s">
        <v>31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75" t="s">
        <v>32</v>
      </c>
      <c r="L3" s="75"/>
    </row>
    <row r="4" spans="1:12" s="1" customFormat="1" ht="34.5" customHeight="1" x14ac:dyDescent="0.15">
      <c r="A4" s="76" t="s">
        <v>7</v>
      </c>
      <c r="B4" s="77"/>
      <c r="C4" s="77"/>
      <c r="D4" s="77"/>
      <c r="E4" s="78"/>
      <c r="F4" s="6" t="s">
        <v>0</v>
      </c>
      <c r="G4" s="6" t="s">
        <v>1</v>
      </c>
      <c r="H4" s="6" t="s">
        <v>2</v>
      </c>
      <c r="I4" s="6" t="s">
        <v>3</v>
      </c>
      <c r="J4" s="6" t="s">
        <v>4</v>
      </c>
      <c r="K4" s="7" t="s">
        <v>5</v>
      </c>
      <c r="L4" s="23" t="s">
        <v>6</v>
      </c>
    </row>
    <row r="5" spans="1:12" s="1" customFormat="1" ht="31.5" customHeight="1" x14ac:dyDescent="0.15">
      <c r="A5" s="76" t="s">
        <v>23</v>
      </c>
      <c r="B5" s="77"/>
      <c r="C5" s="77"/>
      <c r="D5" s="77"/>
      <c r="E5" s="78"/>
      <c r="F5" s="24">
        <v>206</v>
      </c>
      <c r="G5" s="24">
        <v>258</v>
      </c>
      <c r="H5" s="24">
        <v>88</v>
      </c>
      <c r="I5" s="24">
        <v>57</v>
      </c>
      <c r="J5" s="24">
        <v>10</v>
      </c>
      <c r="K5" s="25">
        <v>3</v>
      </c>
      <c r="L5" s="38">
        <f>SUM(F5:K5)</f>
        <v>622</v>
      </c>
    </row>
    <row r="6" spans="1:12" s="1" customFormat="1" ht="31.5" customHeight="1" thickBot="1" x14ac:dyDescent="0.2">
      <c r="A6" s="79" t="s">
        <v>24</v>
      </c>
      <c r="B6" s="80"/>
      <c r="C6" s="80"/>
      <c r="D6" s="80"/>
      <c r="E6" s="81"/>
      <c r="F6" s="26">
        <v>194</v>
      </c>
      <c r="G6" s="26">
        <v>205</v>
      </c>
      <c r="H6" s="26">
        <v>77</v>
      </c>
      <c r="I6" s="26">
        <v>53</v>
      </c>
      <c r="J6" s="26">
        <v>9</v>
      </c>
      <c r="K6" s="27">
        <v>3</v>
      </c>
      <c r="L6" s="39">
        <f t="shared" ref="L6" si="0">SUM(F6:K6)</f>
        <v>541</v>
      </c>
    </row>
    <row r="7" spans="1:12" s="1" customFormat="1" ht="31.5" customHeight="1" thickTop="1" x14ac:dyDescent="0.15">
      <c r="A7" s="82" t="s">
        <v>8</v>
      </c>
      <c r="B7" s="84" t="s">
        <v>25</v>
      </c>
      <c r="C7" s="85"/>
      <c r="D7" s="85"/>
      <c r="E7" s="86"/>
      <c r="F7" s="28">
        <f>F5-F6</f>
        <v>12</v>
      </c>
      <c r="G7" s="28">
        <f>G5-G6</f>
        <v>53</v>
      </c>
      <c r="H7" s="28">
        <f t="shared" ref="H7:K7" si="1">H5-H6</f>
        <v>11</v>
      </c>
      <c r="I7" s="28">
        <f t="shared" si="1"/>
        <v>4</v>
      </c>
      <c r="J7" s="28">
        <f t="shared" si="1"/>
        <v>1</v>
      </c>
      <c r="K7" s="29">
        <f t="shared" si="1"/>
        <v>0</v>
      </c>
      <c r="L7" s="30">
        <f t="shared" ref="L7:L12" si="2">SUM(F7:K7)</f>
        <v>81</v>
      </c>
    </row>
    <row r="8" spans="1:12" s="1" customFormat="1" ht="22.5" customHeight="1" x14ac:dyDescent="0.15">
      <c r="A8" s="83"/>
      <c r="B8" s="8"/>
      <c r="C8" s="69" t="s">
        <v>13</v>
      </c>
      <c r="D8" s="72" t="s">
        <v>9</v>
      </c>
      <c r="E8" s="73"/>
      <c r="F8" s="31">
        <v>0</v>
      </c>
      <c r="G8" s="31">
        <v>3</v>
      </c>
      <c r="H8" s="21">
        <v>0</v>
      </c>
      <c r="I8" s="21">
        <v>0</v>
      </c>
      <c r="J8" s="21">
        <v>0</v>
      </c>
      <c r="K8" s="21">
        <v>0</v>
      </c>
      <c r="L8" s="32">
        <f t="shared" si="2"/>
        <v>3</v>
      </c>
    </row>
    <row r="9" spans="1:12" s="1" customFormat="1" ht="22.5" customHeight="1" x14ac:dyDescent="0.15">
      <c r="A9" s="83"/>
      <c r="B9" s="8"/>
      <c r="C9" s="70"/>
      <c r="D9" s="57" t="s">
        <v>10</v>
      </c>
      <c r="E9" s="58"/>
      <c r="F9" s="21">
        <v>0</v>
      </c>
      <c r="G9" s="21">
        <v>10</v>
      </c>
      <c r="H9" s="21">
        <v>7</v>
      </c>
      <c r="I9" s="21">
        <v>0</v>
      </c>
      <c r="J9" s="21">
        <v>0</v>
      </c>
      <c r="K9" s="21">
        <v>0</v>
      </c>
      <c r="L9" s="33">
        <f t="shared" si="2"/>
        <v>17</v>
      </c>
    </row>
    <row r="10" spans="1:12" s="1" customFormat="1" ht="22.5" customHeight="1" x14ac:dyDescent="0.15">
      <c r="A10" s="83"/>
      <c r="B10" s="8"/>
      <c r="C10" s="70"/>
      <c r="D10" s="55" t="s">
        <v>30</v>
      </c>
      <c r="E10" s="56"/>
      <c r="F10" s="21">
        <v>0</v>
      </c>
      <c r="G10" s="21">
        <v>6</v>
      </c>
      <c r="H10" s="21">
        <v>0</v>
      </c>
      <c r="I10" s="21">
        <v>0</v>
      </c>
      <c r="J10" s="21">
        <v>0</v>
      </c>
      <c r="K10" s="21">
        <v>0</v>
      </c>
      <c r="L10" s="33">
        <f t="shared" si="2"/>
        <v>6</v>
      </c>
    </row>
    <row r="11" spans="1:12" s="1" customFormat="1" ht="22.5" customHeight="1" x14ac:dyDescent="0.15">
      <c r="A11" s="83"/>
      <c r="B11" s="8"/>
      <c r="C11" s="70"/>
      <c r="D11" s="57" t="s">
        <v>22</v>
      </c>
      <c r="E11" s="58"/>
      <c r="F11" s="21">
        <v>0</v>
      </c>
      <c r="G11" s="21">
        <v>0</v>
      </c>
      <c r="H11" s="21">
        <v>0</v>
      </c>
      <c r="I11" s="21">
        <v>4</v>
      </c>
      <c r="J11" s="21">
        <v>0</v>
      </c>
      <c r="K11" s="21">
        <v>0</v>
      </c>
      <c r="L11" s="33">
        <f t="shared" si="2"/>
        <v>4</v>
      </c>
    </row>
    <row r="12" spans="1:12" s="1" customFormat="1" ht="22.5" customHeight="1" thickBot="1" x14ac:dyDescent="0.2">
      <c r="A12" s="83"/>
      <c r="B12" s="9"/>
      <c r="C12" s="71"/>
      <c r="D12" s="59" t="s">
        <v>26</v>
      </c>
      <c r="E12" s="60"/>
      <c r="F12" s="34">
        <v>11</v>
      </c>
      <c r="G12" s="34">
        <v>24</v>
      </c>
      <c r="H12" s="34">
        <v>3</v>
      </c>
      <c r="I12" s="22">
        <v>0</v>
      </c>
      <c r="J12" s="34">
        <v>1</v>
      </c>
      <c r="K12" s="44">
        <v>0</v>
      </c>
      <c r="L12" s="35">
        <f t="shared" si="2"/>
        <v>39</v>
      </c>
    </row>
    <row r="13" spans="1:12" s="1" customFormat="1" ht="31.5" customHeight="1" thickTop="1" x14ac:dyDescent="0.15">
      <c r="A13" s="83"/>
      <c r="B13" s="45" t="s">
        <v>27</v>
      </c>
      <c r="C13" s="46"/>
      <c r="D13" s="46"/>
      <c r="E13" s="47"/>
      <c r="F13" s="36">
        <f>F7-F8-F9-F10-F11-F12</f>
        <v>1</v>
      </c>
      <c r="G13" s="36">
        <f t="shared" ref="G13:K13" si="3">G7-G8-G9-G10-G11-G12</f>
        <v>10</v>
      </c>
      <c r="H13" s="36">
        <f t="shared" si="3"/>
        <v>1</v>
      </c>
      <c r="I13" s="36">
        <f t="shared" si="3"/>
        <v>0</v>
      </c>
      <c r="J13" s="36">
        <f t="shared" si="3"/>
        <v>0</v>
      </c>
      <c r="K13" s="36">
        <f t="shared" si="3"/>
        <v>0</v>
      </c>
      <c r="L13" s="37">
        <f>SUM(F13:K13)</f>
        <v>12</v>
      </c>
    </row>
    <row r="14" spans="1:12" s="1" customFormat="1" ht="20.100000000000001" customHeight="1" x14ac:dyDescent="0.15">
      <c r="A14" s="83"/>
      <c r="B14" s="10"/>
      <c r="C14" s="61" t="s">
        <v>16</v>
      </c>
      <c r="D14" s="64" t="s">
        <v>17</v>
      </c>
      <c r="E14" s="65"/>
      <c r="F14" s="40">
        <v>1</v>
      </c>
      <c r="G14" s="40">
        <v>4</v>
      </c>
      <c r="H14" s="40">
        <v>0</v>
      </c>
      <c r="I14" s="40">
        <v>0</v>
      </c>
      <c r="J14" s="40">
        <v>0</v>
      </c>
      <c r="K14" s="40">
        <v>0</v>
      </c>
      <c r="L14" s="41">
        <f t="shared" ref="L14:L19" si="4">SUM(F14:K14)</f>
        <v>5</v>
      </c>
    </row>
    <row r="15" spans="1:12" s="1" customFormat="1" ht="20.100000000000001" customHeight="1" x14ac:dyDescent="0.15">
      <c r="A15" s="83"/>
      <c r="B15" s="18"/>
      <c r="C15" s="62"/>
      <c r="D15" s="19"/>
      <c r="E15" s="20" t="s">
        <v>29</v>
      </c>
      <c r="F15" s="40">
        <v>1</v>
      </c>
      <c r="G15" s="40">
        <v>1</v>
      </c>
      <c r="H15" s="40">
        <v>0</v>
      </c>
      <c r="I15" s="40">
        <v>0</v>
      </c>
      <c r="J15" s="40">
        <v>0</v>
      </c>
      <c r="K15" s="40">
        <v>0</v>
      </c>
      <c r="L15" s="42">
        <f t="shared" si="4"/>
        <v>2</v>
      </c>
    </row>
    <row r="16" spans="1:12" s="1" customFormat="1" ht="20.100000000000001" customHeight="1" x14ac:dyDescent="0.15">
      <c r="A16" s="83"/>
      <c r="B16" s="66"/>
      <c r="C16" s="62"/>
      <c r="D16" s="55" t="s">
        <v>18</v>
      </c>
      <c r="E16" s="56"/>
      <c r="F16" s="40">
        <v>0</v>
      </c>
      <c r="G16" s="40">
        <v>5</v>
      </c>
      <c r="H16" s="40">
        <v>1</v>
      </c>
      <c r="I16" s="40">
        <v>0</v>
      </c>
      <c r="J16" s="40">
        <v>0</v>
      </c>
      <c r="K16" s="40">
        <v>0</v>
      </c>
      <c r="L16" s="42">
        <f t="shared" si="4"/>
        <v>6</v>
      </c>
    </row>
    <row r="17" spans="1:12" s="1" customFormat="1" ht="20.100000000000001" customHeight="1" x14ac:dyDescent="0.15">
      <c r="A17" s="83"/>
      <c r="B17" s="66"/>
      <c r="C17" s="62"/>
      <c r="D17" s="55" t="s">
        <v>19</v>
      </c>
      <c r="E17" s="56"/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2">
        <f t="shared" si="4"/>
        <v>0</v>
      </c>
    </row>
    <row r="18" spans="1:12" s="1" customFormat="1" ht="20.100000000000001" customHeight="1" thickBot="1" x14ac:dyDescent="0.2">
      <c r="A18" s="83"/>
      <c r="B18" s="66"/>
      <c r="C18" s="63"/>
      <c r="D18" s="67" t="s">
        <v>20</v>
      </c>
      <c r="E18" s="68"/>
      <c r="F18" s="40">
        <v>0</v>
      </c>
      <c r="G18" s="40">
        <v>1</v>
      </c>
      <c r="H18" s="40">
        <v>0</v>
      </c>
      <c r="I18" s="40">
        <v>0</v>
      </c>
      <c r="J18" s="40">
        <v>0</v>
      </c>
      <c r="K18" s="40">
        <v>0</v>
      </c>
      <c r="L18" s="43">
        <f t="shared" si="4"/>
        <v>1</v>
      </c>
    </row>
    <row r="19" spans="1:12" ht="23.25" customHeight="1" thickTop="1" x14ac:dyDescent="0.2">
      <c r="A19" s="45" t="s">
        <v>28</v>
      </c>
      <c r="B19" s="46"/>
      <c r="C19" s="46"/>
      <c r="D19" s="46"/>
      <c r="E19" s="47"/>
      <c r="F19" s="11">
        <v>39</v>
      </c>
      <c r="G19" s="12">
        <v>7</v>
      </c>
      <c r="H19" s="12">
        <v>30</v>
      </c>
      <c r="I19" s="12">
        <v>33</v>
      </c>
      <c r="J19" s="12">
        <v>40</v>
      </c>
      <c r="K19" s="12">
        <v>57</v>
      </c>
      <c r="L19" s="13">
        <f t="shared" si="4"/>
        <v>206</v>
      </c>
    </row>
    <row r="20" spans="1:12" s="2" customFormat="1" ht="20.100000000000001" customHeight="1" x14ac:dyDescent="0.15">
      <c r="A20" s="49" t="s">
        <v>11</v>
      </c>
      <c r="B20" s="50"/>
      <c r="C20" s="50"/>
      <c r="D20" s="50"/>
      <c r="E20" s="51"/>
      <c r="F20" s="52">
        <v>5</v>
      </c>
      <c r="G20" s="53"/>
      <c r="H20" s="54"/>
      <c r="I20" s="14" t="s">
        <v>12</v>
      </c>
      <c r="J20" s="14" t="s">
        <v>12</v>
      </c>
      <c r="K20" s="15" t="s">
        <v>12</v>
      </c>
      <c r="L20" s="16">
        <f>L19+F20</f>
        <v>211</v>
      </c>
    </row>
    <row r="21" spans="1:12" ht="50.2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45" customHeight="1" x14ac:dyDescent="0.15">
      <c r="A22" s="17" t="s">
        <v>14</v>
      </c>
      <c r="B22" s="48" t="s">
        <v>33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1:12" ht="4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103.5" customHeight="1" x14ac:dyDescent="0.15">
      <c r="A24" s="17" t="s">
        <v>15</v>
      </c>
      <c r="B24" s="48" t="s">
        <v>21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12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102" spans="9:9" x14ac:dyDescent="0.15">
      <c r="I102">
        <v>3</v>
      </c>
    </row>
  </sheetData>
  <mergeCells count="26">
    <mergeCell ref="I1:L1"/>
    <mergeCell ref="F20:H20"/>
    <mergeCell ref="B22:L22"/>
    <mergeCell ref="A2:L2"/>
    <mergeCell ref="K3:L3"/>
    <mergeCell ref="A4:E4"/>
    <mergeCell ref="A5:E5"/>
    <mergeCell ref="A6:E6"/>
    <mergeCell ref="A7:A18"/>
    <mergeCell ref="B7:E7"/>
    <mergeCell ref="B24:L24"/>
    <mergeCell ref="D10:E10"/>
    <mergeCell ref="D11:E11"/>
    <mergeCell ref="D12:E12"/>
    <mergeCell ref="B13:E13"/>
    <mergeCell ref="C14:C18"/>
    <mergeCell ref="D14:E14"/>
    <mergeCell ref="B16:B18"/>
    <mergeCell ref="D16:E16"/>
    <mergeCell ref="D17:E17"/>
    <mergeCell ref="D18:E18"/>
    <mergeCell ref="C8:C12"/>
    <mergeCell ref="D8:E8"/>
    <mergeCell ref="D9:E9"/>
    <mergeCell ref="A19:E19"/>
    <mergeCell ref="A20:E20"/>
  </mergeCells>
  <phoneticPr fontId="1"/>
  <pageMargins left="0.59055118110236227" right="0.59055118110236227" top="1.0416666666666667" bottom="0.59055118110236227" header="0.4270833333333333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令和3年4月入所の待機児童状況</vt:lpstr>
      <vt:lpstr>令和3年4月入所の待機児童状況!Print_Area</vt:lpstr>
    </vt:vector>
  </TitlesOfParts>
  <Company>多摩市役所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多摩市役所</dc:creator>
  <cp:lastModifiedBy>ｳｴｷ ﾁｶｺ</cp:lastModifiedBy>
  <cp:lastPrinted>2021-04-21T00:33:09Z</cp:lastPrinted>
  <dcterms:created xsi:type="dcterms:W3CDTF">2015-06-15T10:26:23Z</dcterms:created>
  <dcterms:modified xsi:type="dcterms:W3CDTF">2022-09-08T07:28:39Z</dcterms:modified>
</cp:coreProperties>
</file>