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ogojimu.local\tamafsv\全庁\各部・各課利用\08子ども青少年部\子ども・若者政策課\子ども・若者政策担当\子ども・若者政策担当２\D02_子ども食堂関連\子ども食堂事業補助金関係\令和６年度補助金（市経由）\8.実績報告書\"/>
    </mc:Choice>
  </mc:AlternateContent>
  <bookViews>
    <workbookView xWindow="0" yWindow="0" windowWidth="19200" windowHeight="8170" tabRatio="824"/>
  </bookViews>
  <sheets>
    <sheet name="チェックリスト " sheetId="41" r:id="rId1"/>
    <sheet name="第８号様式" sheetId="40" r:id="rId2"/>
    <sheet name="①事業実績報告書" sheetId="39" r:id="rId3"/>
    <sheet name="②合計額算出表 (食堂実施回)" sheetId="37" r:id="rId4"/>
    <sheet name="②合計額算出表 (2枚目)" sheetId="46" r:id="rId5"/>
    <sheet name="②合計額算出表 (3枚目) " sheetId="55" r:id="rId6"/>
    <sheet name="③事業実施報告表 (食堂実施回)" sheetId="38" r:id="rId7"/>
    <sheet name="③事業実施報告表 (2枚目)" sheetId="49" r:id="rId8"/>
    <sheet name="④収入額調書 (食堂実施回)" sheetId="44" r:id="rId9"/>
    <sheet name="②合計額算出表（配食・宅食実施回）" sheetId="50" r:id="rId10"/>
    <sheet name="②合計額算出表 (2枚目) " sheetId="51" r:id="rId11"/>
    <sheet name="②合計額算出表 (3枚目)" sheetId="47" r:id="rId12"/>
    <sheet name="③事業実施報告表 (配食・宅食実施回) " sheetId="52" r:id="rId13"/>
    <sheet name="③事業実施報告表 (2枚目) " sheetId="53" r:id="rId14"/>
    <sheet name="④収入額調書 (配食・宅食実施回) " sheetId="54" r:id="rId15"/>
    <sheet name="⑤収入支出決算書" sheetId="14" r:id="rId16"/>
    <sheet name="⑥精算報告書（食堂実施回）（コピーして使用） " sheetId="56" r:id="rId17"/>
    <sheet name="⑥精算報告書（配食・宅食実施回）（コピーして使用）" sheetId="34" r:id="rId18"/>
  </sheets>
  <definedNames>
    <definedName name="OLE_LINK1" localSheetId="16">'⑥精算報告書（食堂実施回）（コピーして使用） '!$W$11</definedName>
    <definedName name="OLE_LINK1" localSheetId="17">'⑥精算報告書（配食・宅食実施回）（コピーして使用）'!$W$11</definedName>
    <definedName name="_xlnm.Print_Area" localSheetId="2">①事業実績報告書!$A$1:$L$43</definedName>
    <definedName name="_xlnm.Print_Area" localSheetId="4">'②合計額算出表 (2枚目)'!$A$1:$W$32</definedName>
    <definedName name="_xlnm.Print_Area" localSheetId="10">'②合計額算出表 (2枚目) '!$A$1:$W$32</definedName>
    <definedName name="_xlnm.Print_Area" localSheetId="11">'②合計額算出表 (3枚目)'!$A$1:$W$32</definedName>
    <definedName name="_xlnm.Print_Area" localSheetId="5">'②合計額算出表 (3枚目) '!$A$1:$W$32</definedName>
    <definedName name="_xlnm.Print_Area" localSheetId="3">'②合計額算出表 (食堂実施回)'!$A$1:$W$32</definedName>
    <definedName name="_xlnm.Print_Area" localSheetId="9">'②合計額算出表（配食・宅食実施回）'!$A$1:$W$32</definedName>
    <definedName name="_xlnm.Print_Area" localSheetId="7">'③事業実施報告表 (2枚目)'!$A$1:$N$41</definedName>
    <definedName name="_xlnm.Print_Area" localSheetId="13">'③事業実施報告表 (2枚目) '!$A$1:$N$41</definedName>
    <definedName name="_xlnm.Print_Area" localSheetId="6">'③事業実施報告表 (食堂実施回)'!$A$1:$N$41</definedName>
    <definedName name="_xlnm.Print_Area" localSheetId="12">'③事業実施報告表 (配食・宅食実施回) '!$A$1:$N$41</definedName>
    <definedName name="_xlnm.Print_Area" localSheetId="8">'④収入額調書 (食堂実施回)'!$A$1:$F$20</definedName>
    <definedName name="_xlnm.Print_Area" localSheetId="14">'④収入額調書 (配食・宅食実施回) '!$A$1:$F$20</definedName>
    <definedName name="_xlnm.Print_Area" localSheetId="15">⑤収入支出決算書!$A$1:$M$31</definedName>
    <definedName name="_xlnm.Print_Area" localSheetId="16">'⑥精算報告書（食堂実施回）（コピーして使用） '!$B$1:$I$31</definedName>
    <definedName name="_xlnm.Print_Area" localSheetId="17">'⑥精算報告書（配食・宅食実施回）（コピーして使用）'!$B$1:$I$31</definedName>
    <definedName name="_xlnm.Print_Area" localSheetId="0">'チェックリスト '!$A$1:$E$19</definedName>
    <definedName name="_xlnm.Print_Area" localSheetId="1">第８号様式!$A$1:$L$46</definedName>
  </definedNames>
  <calcPr calcId="162913"/>
</workbook>
</file>

<file path=xl/calcChain.xml><?xml version="1.0" encoding="utf-8"?>
<calcChain xmlns="http://schemas.openxmlformats.org/spreadsheetml/2006/main">
  <c r="T6" i="37" l="1"/>
  <c r="C2" i="34" l="1"/>
  <c r="C2" i="56"/>
  <c r="G28" i="14"/>
  <c r="I4" i="14"/>
  <c r="F3" i="54"/>
  <c r="C3" i="53"/>
  <c r="C3" i="52"/>
  <c r="G3" i="47"/>
  <c r="G3" i="51"/>
  <c r="G3" i="50"/>
  <c r="F3" i="44"/>
  <c r="C3" i="49"/>
  <c r="C3" i="38"/>
  <c r="G3" i="55"/>
  <c r="G3" i="46"/>
  <c r="G3" i="37"/>
  <c r="E7" i="39"/>
  <c r="D3" i="41"/>
  <c r="E25" i="14" l="1"/>
  <c r="C25" i="14"/>
  <c r="U31" i="46" l="1"/>
  <c r="T31" i="46"/>
  <c r="Q15" i="53"/>
  <c r="Q14" i="53"/>
  <c r="Q13" i="53"/>
  <c r="Q15" i="49"/>
  <c r="Q14" i="49"/>
  <c r="Q13" i="49"/>
  <c r="V31" i="55" l="1"/>
  <c r="U31" i="55"/>
  <c r="T31" i="55"/>
  <c r="S31" i="55"/>
  <c r="AE23" i="46"/>
  <c r="V31" i="46"/>
  <c r="S31" i="46"/>
  <c r="Q17" i="52" l="1"/>
  <c r="Q16" i="52"/>
  <c r="Q15" i="52"/>
  <c r="AE21" i="47"/>
  <c r="AE25" i="50" s="1"/>
  <c r="AE23" i="51"/>
  <c r="AE24" i="50" s="1"/>
  <c r="AE23" i="50"/>
  <c r="AE21" i="55"/>
  <c r="AE25" i="37" s="1"/>
  <c r="AE24" i="37"/>
  <c r="BH47" i="55"/>
  <c r="BF47" i="55"/>
  <c r="BC47" i="55"/>
  <c r="AZ43" i="55"/>
  <c r="AF29" i="55"/>
  <c r="U31" i="37" s="1"/>
  <c r="G9" i="39"/>
  <c r="AE29" i="55" l="1"/>
  <c r="T31" i="37" s="1"/>
  <c r="D20" i="54"/>
  <c r="J6" i="50" s="1"/>
  <c r="M5" i="52"/>
  <c r="M4" i="52"/>
  <c r="M3" i="52"/>
  <c r="T6" i="53"/>
  <c r="T6" i="52"/>
  <c r="V31" i="47"/>
  <c r="T31" i="47"/>
  <c r="U31" i="47"/>
  <c r="S31" i="47"/>
  <c r="T26" i="50"/>
  <c r="U26" i="50"/>
  <c r="S26" i="50"/>
  <c r="V31" i="51"/>
  <c r="AF29" i="51" s="1"/>
  <c r="U31" i="51"/>
  <c r="S31" i="51"/>
  <c r="T31" i="51"/>
  <c r="BH47" i="51"/>
  <c r="BF47" i="51"/>
  <c r="BC47" i="51"/>
  <c r="AZ43" i="51"/>
  <c r="AF30" i="51"/>
  <c r="AE30" i="51"/>
  <c r="BH47" i="50"/>
  <c r="BF47" i="50"/>
  <c r="BC47" i="50"/>
  <c r="AZ43" i="50"/>
  <c r="AG30" i="50"/>
  <c r="V26" i="50"/>
  <c r="U29" i="50" s="1"/>
  <c r="Q17" i="38"/>
  <c r="Q16" i="38"/>
  <c r="Q15" i="38"/>
  <c r="M3" i="38" s="1"/>
  <c r="AE29" i="51" l="1"/>
  <c r="T30" i="50" s="1"/>
  <c r="AD36" i="50"/>
  <c r="AD34" i="50"/>
  <c r="AD32" i="50"/>
  <c r="U30" i="50"/>
  <c r="H3" i="52"/>
  <c r="Q16" i="53"/>
  <c r="Q18" i="52"/>
  <c r="T29" i="50"/>
  <c r="J12" i="39"/>
  <c r="M5" i="38"/>
  <c r="J14" i="39" s="1"/>
  <c r="M4" i="38"/>
  <c r="Q18" i="38"/>
  <c r="Q16" i="49"/>
  <c r="D20" i="44"/>
  <c r="J6" i="37" s="1"/>
  <c r="T6" i="49"/>
  <c r="T6" i="38"/>
  <c r="BH47" i="47"/>
  <c r="BF47" i="47"/>
  <c r="BC47" i="47"/>
  <c r="AZ43" i="47"/>
  <c r="AF29" i="47"/>
  <c r="AE29" i="47"/>
  <c r="T31" i="50" s="1"/>
  <c r="BH47" i="46"/>
  <c r="BF47" i="46"/>
  <c r="BC47" i="46"/>
  <c r="AZ43" i="46"/>
  <c r="AE29" i="46"/>
  <c r="AF30" i="46"/>
  <c r="AE30" i="46"/>
  <c r="AF29" i="46"/>
  <c r="BH47" i="37"/>
  <c r="BF47" i="37"/>
  <c r="BC47" i="37"/>
  <c r="AZ43" i="37"/>
  <c r="U30" i="37"/>
  <c r="V26" i="37"/>
  <c r="U29" i="37" s="1"/>
  <c r="U26" i="37"/>
  <c r="AD36" i="37" s="1"/>
  <c r="T26" i="37"/>
  <c r="S26" i="37"/>
  <c r="AD32" i="37" s="1"/>
  <c r="AE23" i="37"/>
  <c r="AE26" i="37" s="1"/>
  <c r="L3" i="37" s="1"/>
  <c r="H21" i="14" l="1"/>
  <c r="H19" i="14"/>
  <c r="H3" i="38"/>
  <c r="U31" i="50"/>
  <c r="U32" i="50" s="1"/>
  <c r="AG30" i="37"/>
  <c r="I20" i="39" s="1"/>
  <c r="AD34" i="37"/>
  <c r="H20" i="14" s="1"/>
  <c r="H11" i="14"/>
  <c r="T30" i="37"/>
  <c r="T29" i="37"/>
  <c r="AE26" i="50"/>
  <c r="L3" i="50" s="1"/>
  <c r="J13" i="39"/>
  <c r="G12" i="39" s="1"/>
  <c r="U32" i="37"/>
  <c r="T32" i="50"/>
  <c r="B6" i="50" s="1"/>
  <c r="H18" i="14" l="1"/>
  <c r="AE32" i="50"/>
  <c r="U33" i="50"/>
  <c r="H6" i="50"/>
  <c r="L6" i="50" s="1"/>
  <c r="H6" i="37"/>
  <c r="L6" i="37" s="1"/>
  <c r="AE30" i="37" s="1"/>
  <c r="I18" i="39" s="1"/>
  <c r="AE32" i="37"/>
  <c r="H12" i="14" s="1"/>
  <c r="AD30" i="50"/>
  <c r="J17" i="39" s="1"/>
  <c r="T32" i="37"/>
  <c r="B6" i="37" s="1"/>
  <c r="G8" i="39"/>
  <c r="U33" i="37"/>
  <c r="T33" i="50"/>
  <c r="AD30" i="37" l="1"/>
  <c r="I17" i="39" s="1"/>
  <c r="R6" i="50"/>
  <c r="AF30" i="50" s="1"/>
  <c r="J19" i="39" s="1"/>
  <c r="J21" i="39" s="1"/>
  <c r="J22" i="39" s="1"/>
  <c r="AE30" i="50"/>
  <c r="J18" i="39" s="1"/>
  <c r="T33" i="37"/>
  <c r="R6" i="37"/>
  <c r="V6" i="50" l="1"/>
  <c r="AF30" i="37"/>
  <c r="I19" i="39" s="1"/>
  <c r="I21" i="39" s="1"/>
  <c r="I22" i="39" s="1"/>
  <c r="I23" i="39" s="1"/>
  <c r="H10" i="14" s="1"/>
  <c r="H9" i="14" s="1"/>
  <c r="V6" i="37"/>
</calcChain>
</file>

<file path=xl/comments1.xml><?xml version="1.0" encoding="utf-8"?>
<comments xmlns="http://schemas.openxmlformats.org/spreadsheetml/2006/main">
  <authors>
    <author>yumi</author>
  </authors>
  <commentList>
    <comment ref="C6" authorId="0" shapeId="0">
      <text>
        <r>
          <rPr>
            <sz val="12"/>
            <color indexed="81"/>
            <rFont val="UD デジタル 教科書体 NK-R"/>
            <family val="1"/>
            <charset val="128"/>
          </rPr>
          <t>提出書類が準備できましたらこのチェックリストで最終確認をし、提出書類と併せてこのチェックリストも提出すること</t>
        </r>
      </text>
    </comment>
  </commentList>
</comments>
</file>

<file path=xl/comments2.xml><?xml version="1.0" encoding="utf-8"?>
<comments xmlns="http://schemas.openxmlformats.org/spreadsheetml/2006/main">
  <authors>
    <author>ﾀｹﾀﾞ ﾕｳﾄ</author>
  </authors>
  <commentList>
    <comment ref="A34" authorId="0" shapeId="0">
      <text>
        <r>
          <rPr>
            <sz val="11"/>
            <color indexed="81"/>
            <rFont val="UD デジタル 教科書体 NK-R"/>
            <family val="1"/>
            <charset val="128"/>
          </rPr>
          <t>個人が特定できる写真の提出はご遠慮ください。</t>
        </r>
      </text>
    </comment>
  </commentList>
</comments>
</file>

<file path=xl/comments3.xml><?xml version="1.0" encoding="utf-8"?>
<comments xmlns="http://schemas.openxmlformats.org/spreadsheetml/2006/main">
  <authors>
    <author>ｸﾛｻｷ ﾕﾐ</author>
  </authors>
  <commentList>
    <comment ref="J9" authorId="0" shapeId="0">
      <text>
        <r>
          <rPr>
            <sz val="14"/>
            <color indexed="81"/>
            <rFont val="UD デジタル 教科書体 NK-R"/>
            <family val="1"/>
            <charset val="128"/>
          </rPr>
          <t>実施する際に予定していた定員数を入力
※実際に参加した人数ではありません</t>
        </r>
      </text>
    </comment>
    <comment ref="J20" authorId="0" shapeId="0">
      <text>
        <r>
          <rPr>
            <b/>
            <sz val="14"/>
            <color indexed="81"/>
            <rFont val="UD デジタル 教科書体 NK-R"/>
            <family val="1"/>
            <charset val="128"/>
          </rPr>
          <t>食堂実施回の補助基準額</t>
        </r>
        <r>
          <rPr>
            <sz val="14"/>
            <color indexed="81"/>
            <rFont val="UD デジタル 教科書体 NK-R"/>
            <family val="1"/>
            <charset val="128"/>
          </rPr>
          <t xml:space="preserve">…実施月数×40,000円
※②合計額算出表の「実施月数」を入力すると基準額が表示されます。
</t>
        </r>
        <r>
          <rPr>
            <b/>
            <sz val="14"/>
            <color indexed="81"/>
            <rFont val="UD デジタル 教科書体 NK-R"/>
            <family val="1"/>
            <charset val="128"/>
          </rPr>
          <t>配食・宅食実施回の補助基準額</t>
        </r>
        <r>
          <rPr>
            <sz val="14"/>
            <color indexed="81"/>
            <rFont val="UD デジタル 教科書体 NK-R"/>
            <family val="1"/>
            <charset val="128"/>
          </rPr>
          <t>…48０，０００円</t>
        </r>
      </text>
    </comment>
    <comment ref="B26" authorId="0" shapeId="0">
      <text>
        <r>
          <rPr>
            <sz val="14"/>
            <color indexed="81"/>
            <rFont val="UD デジタル 教科書体 NK-R"/>
            <family val="1"/>
            <charset val="128"/>
          </rPr>
          <t>←こちらの〇をお使いください。
※「いいえ」と回答した場合、理由を記入してください。</t>
        </r>
      </text>
    </comment>
    <comment ref="B32" authorId="0" shapeId="0">
      <text>
        <r>
          <rPr>
            <sz val="14"/>
            <color indexed="81"/>
            <rFont val="UD デジタル 教科書体 NK-R"/>
            <family val="1"/>
            <charset val="128"/>
          </rPr>
          <t>食事や配布する食材セットの一例を記載ください（写真があれば添付ください</t>
        </r>
        <r>
          <rPr>
            <sz val="12"/>
            <color indexed="81"/>
            <rFont val="ＭＳ Ｐゴシック"/>
            <family val="3"/>
            <charset val="128"/>
          </rPr>
          <t>）</t>
        </r>
      </text>
    </comment>
    <comment ref="B37" authorId="0" shapeId="0">
      <text>
        <r>
          <rPr>
            <sz val="14"/>
            <color indexed="81"/>
            <rFont val="UD デジタル 教科書体 NK-R"/>
            <family val="1"/>
            <charset val="128"/>
          </rPr>
          <t>実施にあたって配慮した点や今後に向けての課題と取組について記入ください。
（Altキー＋Enterキーで改行できます）</t>
        </r>
      </text>
    </comment>
  </commentList>
</comments>
</file>

<file path=xl/comments4.xml><?xml version="1.0" encoding="utf-8"?>
<comments xmlns="http://schemas.openxmlformats.org/spreadsheetml/2006/main">
  <authors>
    <author>ｸﾛｻｷ ﾕﾐ</author>
  </authors>
  <commentList>
    <comment ref="A3" authorId="0" shapeId="0">
      <text>
        <r>
          <rPr>
            <sz val="16"/>
            <color indexed="81"/>
            <rFont val="UD デジタル 教科書体 NK-R"/>
            <family val="1"/>
            <charset val="128"/>
          </rPr>
          <t>こちらは「合計額算出表」から自動入力されるので、最後に印刷してください。</t>
        </r>
      </text>
    </comment>
  </commentList>
</comments>
</file>

<file path=xl/comments5.xml><?xml version="1.0" encoding="utf-8"?>
<comments xmlns="http://schemas.openxmlformats.org/spreadsheetml/2006/main">
  <authors>
    <author>ｸﾛｻｷ ﾕﾐ</author>
  </authors>
  <commentList>
    <comment ref="B12" authorId="0" shapeId="0">
      <text>
        <r>
          <rPr>
            <sz val="14"/>
            <color indexed="81"/>
            <rFont val="ＭＳ Ｐゴシック"/>
            <family val="3"/>
            <charset val="128"/>
          </rPr>
          <t>按分等により経費を計上している場合は必ず、こちらに計算方法や根拠を記入。</t>
        </r>
        <r>
          <rPr>
            <b/>
            <sz val="14"/>
            <color indexed="81"/>
            <rFont val="ＭＳ Ｐゴシック"/>
            <family val="3"/>
            <charset val="128"/>
          </rPr>
          <t xml:space="preserve">
その際に</t>
        </r>
        <r>
          <rPr>
            <b/>
            <u/>
            <sz val="14"/>
            <color indexed="81"/>
            <rFont val="ＭＳ Ｐゴシック"/>
            <family val="3"/>
            <charset val="128"/>
          </rPr>
          <t>小数点以下は切り捨てにすること。</t>
        </r>
        <r>
          <rPr>
            <b/>
            <sz val="14"/>
            <color indexed="81"/>
            <rFont val="ＭＳ Ｐゴシック"/>
            <family val="3"/>
            <charset val="128"/>
          </rPr>
          <t xml:space="preserve">
</t>
        </r>
        <r>
          <rPr>
            <sz val="14"/>
            <color indexed="81"/>
            <rFont val="ＭＳ Ｐゴシック"/>
            <family val="3"/>
            <charset val="128"/>
          </rPr>
          <t>↓↓下の見本を参考に記入してください。↓↓</t>
        </r>
      </text>
    </comment>
  </commentList>
</comments>
</file>

<file path=xl/comments6.xml><?xml version="1.0" encoding="utf-8"?>
<comments xmlns="http://schemas.openxmlformats.org/spreadsheetml/2006/main">
  <authors>
    <author>ｸﾛｻｷ ﾕﾐ</author>
  </authors>
  <commentList>
    <comment ref="B12" authorId="0" shapeId="0">
      <text>
        <r>
          <rPr>
            <sz val="14"/>
            <color indexed="81"/>
            <rFont val="ＭＳ Ｐゴシック"/>
            <family val="3"/>
            <charset val="128"/>
          </rPr>
          <t>按分等により経費を計上している場合は必ず、こちらに計算方法や根拠を記入。</t>
        </r>
        <r>
          <rPr>
            <b/>
            <sz val="14"/>
            <color indexed="81"/>
            <rFont val="ＭＳ Ｐゴシック"/>
            <family val="3"/>
            <charset val="128"/>
          </rPr>
          <t xml:space="preserve">
その際に</t>
        </r>
        <r>
          <rPr>
            <b/>
            <u/>
            <sz val="14"/>
            <color indexed="81"/>
            <rFont val="ＭＳ Ｐゴシック"/>
            <family val="3"/>
            <charset val="128"/>
          </rPr>
          <t>小数点以下は切り捨てにすること。</t>
        </r>
        <r>
          <rPr>
            <b/>
            <sz val="14"/>
            <color indexed="81"/>
            <rFont val="ＭＳ Ｐゴシック"/>
            <family val="3"/>
            <charset val="128"/>
          </rPr>
          <t xml:space="preserve">
</t>
        </r>
        <r>
          <rPr>
            <sz val="14"/>
            <color indexed="81"/>
            <rFont val="ＭＳ Ｐゴシック"/>
            <family val="3"/>
            <charset val="128"/>
          </rPr>
          <t>↓↓下の見本を参考に記入してください。↓↓</t>
        </r>
      </text>
    </comment>
  </commentList>
</comments>
</file>

<file path=xl/sharedStrings.xml><?xml version="1.0" encoding="utf-8"?>
<sst xmlns="http://schemas.openxmlformats.org/spreadsheetml/2006/main" count="1378" uniqueCount="322">
  <si>
    <t>円</t>
    <rPh sb="0" eb="1">
      <t>エン</t>
    </rPh>
    <phoneticPr fontId="8"/>
  </si>
  <si>
    <t>科目</t>
    <rPh sb="0" eb="2">
      <t>カモク</t>
    </rPh>
    <phoneticPr fontId="8"/>
  </si>
  <si>
    <t>説    明</t>
    <rPh sb="0" eb="6">
      <t>セツメイ</t>
    </rPh>
    <phoneticPr fontId="8"/>
  </si>
  <si>
    <t>合計</t>
    <rPh sb="0" eb="2">
      <t>ゴウケイ</t>
    </rPh>
    <phoneticPr fontId="8"/>
  </si>
  <si>
    <t>人</t>
    <rPh sb="0" eb="1">
      <t>ニン</t>
    </rPh>
    <phoneticPr fontId="8"/>
  </si>
  <si>
    <t>回実施</t>
    <rPh sb="0" eb="1">
      <t>カイ</t>
    </rPh>
    <rPh sb="1" eb="3">
      <t>ジッシ</t>
    </rPh>
    <phoneticPr fontId="8"/>
  </si>
  <si>
    <t>児童の保護者</t>
    <rPh sb="0" eb="2">
      <t>ジドウ</t>
    </rPh>
    <rPh sb="3" eb="6">
      <t>ホゴシャ</t>
    </rPh>
    <phoneticPr fontId="8"/>
  </si>
  <si>
    <t>1回目</t>
    <rPh sb="1" eb="3">
      <t>カイメ</t>
    </rPh>
    <phoneticPr fontId="8"/>
  </si>
  <si>
    <t>3回目</t>
    <rPh sb="1" eb="3">
      <t>カイメ</t>
    </rPh>
    <phoneticPr fontId="8"/>
  </si>
  <si>
    <t>2回目</t>
    <rPh sb="1" eb="3">
      <t>カイメ</t>
    </rPh>
    <phoneticPr fontId="8"/>
  </si>
  <si>
    <t>4回目</t>
    <rPh sb="1" eb="3">
      <t>カイメ</t>
    </rPh>
    <phoneticPr fontId="8"/>
  </si>
  <si>
    <t>5回目</t>
    <rPh sb="1" eb="3">
      <t>カイメ</t>
    </rPh>
    <phoneticPr fontId="8"/>
  </si>
  <si>
    <t>6回目</t>
    <rPh sb="1" eb="3">
      <t>カイメ</t>
    </rPh>
    <phoneticPr fontId="8"/>
  </si>
  <si>
    <t>7回目</t>
    <rPh sb="1" eb="3">
      <t>カイメ</t>
    </rPh>
    <phoneticPr fontId="8"/>
  </si>
  <si>
    <t>8回目</t>
    <rPh sb="1" eb="3">
      <t>カイメ</t>
    </rPh>
    <phoneticPr fontId="8"/>
  </si>
  <si>
    <t>9回目</t>
    <rPh sb="1" eb="3">
      <t>カイメ</t>
    </rPh>
    <phoneticPr fontId="8"/>
  </si>
  <si>
    <t>10回目</t>
    <rPh sb="2" eb="4">
      <t>カイメ</t>
    </rPh>
    <phoneticPr fontId="8"/>
  </si>
  <si>
    <t>11回目</t>
    <rPh sb="2" eb="4">
      <t>カイメ</t>
    </rPh>
    <phoneticPr fontId="8"/>
  </si>
  <si>
    <t>12回目</t>
    <rPh sb="2" eb="4">
      <t>カイメ</t>
    </rPh>
    <phoneticPr fontId="8"/>
  </si>
  <si>
    <t>13回目</t>
    <rPh sb="2" eb="4">
      <t>カイメ</t>
    </rPh>
    <phoneticPr fontId="8"/>
  </si>
  <si>
    <t>14回目</t>
    <rPh sb="2" eb="4">
      <t>カイメ</t>
    </rPh>
    <phoneticPr fontId="8"/>
  </si>
  <si>
    <t>15回目</t>
    <rPh sb="2" eb="4">
      <t>カイメ</t>
    </rPh>
    <phoneticPr fontId="8"/>
  </si>
  <si>
    <t>16回目</t>
    <rPh sb="2" eb="4">
      <t>カイメ</t>
    </rPh>
    <phoneticPr fontId="8"/>
  </si>
  <si>
    <t>17回目</t>
    <rPh sb="2" eb="4">
      <t>カイメ</t>
    </rPh>
    <phoneticPr fontId="8"/>
  </si>
  <si>
    <t>18回目</t>
    <rPh sb="2" eb="4">
      <t>カイメ</t>
    </rPh>
    <phoneticPr fontId="8"/>
  </si>
  <si>
    <t>19回目</t>
    <rPh sb="2" eb="4">
      <t>カイメ</t>
    </rPh>
    <phoneticPr fontId="8"/>
  </si>
  <si>
    <t>20回目</t>
    <rPh sb="2" eb="4">
      <t>カイメ</t>
    </rPh>
    <phoneticPr fontId="8"/>
  </si>
  <si>
    <t>21回目</t>
    <rPh sb="2" eb="4">
      <t>カイメ</t>
    </rPh>
    <phoneticPr fontId="8"/>
  </si>
  <si>
    <t>22回目</t>
    <rPh sb="2" eb="4">
      <t>カイメ</t>
    </rPh>
    <phoneticPr fontId="8"/>
  </si>
  <si>
    <t>23回目</t>
    <rPh sb="2" eb="4">
      <t>カイメ</t>
    </rPh>
    <phoneticPr fontId="8"/>
  </si>
  <si>
    <t>24回目</t>
    <rPh sb="2" eb="4">
      <t>カイメ</t>
    </rPh>
    <phoneticPr fontId="8"/>
  </si>
  <si>
    <t>回数</t>
    <rPh sb="0" eb="2">
      <t>カイスウ</t>
    </rPh>
    <phoneticPr fontId="8"/>
  </si>
  <si>
    <t>25回目</t>
    <rPh sb="2" eb="4">
      <t>カイメ</t>
    </rPh>
    <phoneticPr fontId="8"/>
  </si>
  <si>
    <t>26回目</t>
    <rPh sb="2" eb="4">
      <t>カイメ</t>
    </rPh>
    <phoneticPr fontId="8"/>
  </si>
  <si>
    <t>27回目</t>
    <rPh sb="2" eb="4">
      <t>カイメ</t>
    </rPh>
    <phoneticPr fontId="8"/>
  </si>
  <si>
    <t>28回目</t>
    <rPh sb="2" eb="4">
      <t>カイメ</t>
    </rPh>
    <phoneticPr fontId="8"/>
  </si>
  <si>
    <t>29回目</t>
    <rPh sb="2" eb="4">
      <t>カイメ</t>
    </rPh>
    <phoneticPr fontId="8"/>
  </si>
  <si>
    <t>30回目</t>
    <rPh sb="2" eb="4">
      <t>カイメ</t>
    </rPh>
    <phoneticPr fontId="8"/>
  </si>
  <si>
    <t>区分</t>
    <rPh sb="0" eb="2">
      <t>クブン</t>
    </rPh>
    <phoneticPr fontId="8"/>
  </si>
  <si>
    <t>項目
（収入の内容）</t>
    <rPh sb="0" eb="2">
      <t>コウモク</t>
    </rPh>
    <rPh sb="4" eb="6">
      <t>シュウニュウ</t>
    </rPh>
    <rPh sb="7" eb="9">
      <t>ナイヨウ</t>
    </rPh>
    <phoneticPr fontId="8"/>
  </si>
  <si>
    <t>収入額
（円）</t>
    <rPh sb="0" eb="2">
      <t>シュウニュウ</t>
    </rPh>
    <rPh sb="2" eb="3">
      <t>ガク</t>
    </rPh>
    <rPh sb="5" eb="6">
      <t>エン</t>
    </rPh>
    <phoneticPr fontId="8"/>
  </si>
  <si>
    <t>収入日</t>
    <rPh sb="0" eb="2">
      <t>シュウニュウ</t>
    </rPh>
    <rPh sb="2" eb="3">
      <t>ビ</t>
    </rPh>
    <phoneticPr fontId="8"/>
  </si>
  <si>
    <t>備考</t>
    <rPh sb="0" eb="2">
      <t>ビコウ</t>
    </rPh>
    <phoneticPr fontId="8"/>
  </si>
  <si>
    <t>年間延べ人数</t>
    <rPh sb="0" eb="2">
      <t>ネンカン</t>
    </rPh>
    <rPh sb="2" eb="3">
      <t>ノ</t>
    </rPh>
    <rPh sb="4" eb="6">
      <t>ニンズウ</t>
    </rPh>
    <phoneticPr fontId="8"/>
  </si>
  <si>
    <t>多摩市</t>
    <phoneticPr fontId="8"/>
  </si>
  <si>
    <t>その他</t>
    <rPh sb="2" eb="3">
      <t>タ</t>
    </rPh>
    <phoneticPr fontId="8"/>
  </si>
  <si>
    <t>18歳未満の児童</t>
    <rPh sb="2" eb="3">
      <t>サイ</t>
    </rPh>
    <rPh sb="3" eb="5">
      <t>ミマン</t>
    </rPh>
    <rPh sb="6" eb="8">
      <t>ジドウ</t>
    </rPh>
    <phoneticPr fontId="8"/>
  </si>
  <si>
    <t>円</t>
    <rPh sb="0" eb="1">
      <t>エン</t>
    </rPh>
    <phoneticPr fontId="8"/>
  </si>
  <si>
    <t>需用費</t>
    <rPh sb="0" eb="3">
      <t>ジュヨウヒ</t>
    </rPh>
    <phoneticPr fontId="8"/>
  </si>
  <si>
    <t>役務費</t>
    <rPh sb="0" eb="3">
      <t>エキムヒ</t>
    </rPh>
    <phoneticPr fontId="8"/>
  </si>
  <si>
    <t>使用料及び賃貸料</t>
    <rPh sb="0" eb="3">
      <t>シヨウリョウ</t>
    </rPh>
    <rPh sb="3" eb="4">
      <t>オヨ</t>
    </rPh>
    <rPh sb="5" eb="8">
      <t>チンタイリョウ</t>
    </rPh>
    <phoneticPr fontId="8"/>
  </si>
  <si>
    <t>食堂名</t>
    <rPh sb="0" eb="2">
      <t>ショクドウ</t>
    </rPh>
    <rPh sb="2" eb="3">
      <t>メイ</t>
    </rPh>
    <phoneticPr fontId="8"/>
  </si>
  <si>
    <t>支出額 a</t>
    <rPh sb="0" eb="3">
      <t>シシュツガク</t>
    </rPh>
    <phoneticPr fontId="8"/>
  </si>
  <si>
    <t>項　　　目</t>
    <rPh sb="0" eb="1">
      <t>コウ</t>
    </rPh>
    <rPh sb="4" eb="5">
      <t>メ</t>
    </rPh>
    <phoneticPr fontId="35"/>
  </si>
  <si>
    <t>備　　　考</t>
    <rPh sb="0" eb="1">
      <t>ソナエ</t>
    </rPh>
    <rPh sb="4" eb="5">
      <t>コウ</t>
    </rPh>
    <phoneticPr fontId="35"/>
  </si>
  <si>
    <t>(3)</t>
  </si>
  <si>
    <t>(4)</t>
  </si>
  <si>
    <t>(5)</t>
  </si>
  <si>
    <t>(6)</t>
  </si>
  <si>
    <t>(7)</t>
  </si>
  <si>
    <t>(8)</t>
  </si>
  <si>
    <t>（３）申請に当たって、市が受理した書類は理由を問わず、返却いたしません。</t>
    <rPh sb="11" eb="12">
      <t>シ</t>
    </rPh>
    <phoneticPr fontId="35"/>
  </si>
  <si>
    <t>月</t>
    <rPh sb="0" eb="1">
      <t>ガツ</t>
    </rPh>
    <phoneticPr fontId="44"/>
  </si>
  <si>
    <t>日</t>
    <rPh sb="0" eb="1">
      <t>ニチ</t>
    </rPh>
    <phoneticPr fontId="44"/>
  </si>
  <si>
    <t>　多摩市長　　阿部　裕行　殿</t>
    <rPh sb="7" eb="9">
      <t>アベ</t>
    </rPh>
    <rPh sb="10" eb="12">
      <t>ヒロユキ</t>
    </rPh>
    <phoneticPr fontId="44"/>
  </si>
  <si>
    <t>（名　称）</t>
    <phoneticPr fontId="44"/>
  </si>
  <si>
    <t>（代表者名）</t>
    <phoneticPr fontId="44"/>
  </si>
  <si>
    <t>記</t>
  </si>
  <si>
    <t>２　添付書類</t>
  </si>
  <si>
    <t>⑵　合計額算出表</t>
  </si>
  <si>
    <t>住所</t>
    <phoneticPr fontId="8"/>
  </si>
  <si>
    <t>月</t>
    <rPh sb="0" eb="1">
      <t>ガツ</t>
    </rPh>
    <phoneticPr fontId="8"/>
  </si>
  <si>
    <t>日</t>
    <rPh sb="0" eb="1">
      <t>ニチ</t>
    </rPh>
    <phoneticPr fontId="8"/>
  </si>
  <si>
    <t>31回目</t>
    <rPh sb="2" eb="4">
      <t>カイメ</t>
    </rPh>
    <phoneticPr fontId="8"/>
  </si>
  <si>
    <t>32回目</t>
    <rPh sb="2" eb="4">
      <t>カイメ</t>
    </rPh>
    <phoneticPr fontId="8"/>
  </si>
  <si>
    <t>33回目</t>
    <rPh sb="2" eb="4">
      <t>カイメ</t>
    </rPh>
    <phoneticPr fontId="8"/>
  </si>
  <si>
    <t>34回目</t>
    <rPh sb="2" eb="4">
      <t>カイメ</t>
    </rPh>
    <phoneticPr fontId="8"/>
  </si>
  <si>
    <t>35回目</t>
    <rPh sb="2" eb="4">
      <t>カイメ</t>
    </rPh>
    <phoneticPr fontId="8"/>
  </si>
  <si>
    <t>36回目</t>
    <rPh sb="2" eb="4">
      <t>カイメ</t>
    </rPh>
    <phoneticPr fontId="8"/>
  </si>
  <si>
    <t>37回目</t>
    <rPh sb="2" eb="4">
      <t>カイメ</t>
    </rPh>
    <phoneticPr fontId="8"/>
  </si>
  <si>
    <t>38回目</t>
    <rPh sb="2" eb="4">
      <t>カイメ</t>
    </rPh>
    <phoneticPr fontId="8"/>
  </si>
  <si>
    <t>39回目</t>
    <rPh sb="2" eb="4">
      <t>カイメ</t>
    </rPh>
    <phoneticPr fontId="8"/>
  </si>
  <si>
    <t>40回目</t>
    <rPh sb="2" eb="4">
      <t>カイメ</t>
    </rPh>
    <phoneticPr fontId="8"/>
  </si>
  <si>
    <t>41回目</t>
    <rPh sb="2" eb="4">
      <t>カイメ</t>
    </rPh>
    <phoneticPr fontId="8"/>
  </si>
  <si>
    <t>42回目</t>
    <rPh sb="2" eb="4">
      <t>カイメ</t>
    </rPh>
    <phoneticPr fontId="8"/>
  </si>
  <si>
    <t>43回目</t>
    <rPh sb="2" eb="4">
      <t>カイメ</t>
    </rPh>
    <phoneticPr fontId="8"/>
  </si>
  <si>
    <t>44回目</t>
    <rPh sb="2" eb="4">
      <t>カイメ</t>
    </rPh>
    <phoneticPr fontId="8"/>
  </si>
  <si>
    <t>45回目</t>
    <rPh sb="2" eb="4">
      <t>カイメ</t>
    </rPh>
    <phoneticPr fontId="8"/>
  </si>
  <si>
    <r>
      <t>補助対象額</t>
    </r>
    <r>
      <rPr>
        <sz val="11"/>
        <rFont val="ＭＳ Ｐ明朝"/>
        <family val="1"/>
        <charset val="128"/>
      </rPr>
      <t>※1000円未満切り捨て</t>
    </r>
    <rPh sb="0" eb="2">
      <t>ホジョ</t>
    </rPh>
    <rPh sb="2" eb="4">
      <t>タイショウ</t>
    </rPh>
    <rPh sb="4" eb="5">
      <t>ガク</t>
    </rPh>
    <rPh sb="10" eb="11">
      <t>エン</t>
    </rPh>
    <rPh sb="11" eb="13">
      <t>ミマン</t>
    </rPh>
    <rPh sb="13" eb="14">
      <t>キ</t>
    </rPh>
    <rPh sb="15" eb="16">
      <t>ス</t>
    </rPh>
    <phoneticPr fontId="8"/>
  </si>
  <si>
    <t>実施日</t>
    <rPh sb="0" eb="2">
      <t>ジッシ</t>
    </rPh>
    <rPh sb="2" eb="3">
      <t>ビ</t>
    </rPh>
    <phoneticPr fontId="8"/>
  </si>
  <si>
    <t>○補助金交付額算出表（合計額算出表より転記）</t>
    <phoneticPr fontId="8"/>
  </si>
  <si>
    <t>補助基準額</t>
    <rPh sb="0" eb="2">
      <t>ホジョ</t>
    </rPh>
    <rPh sb="2" eb="4">
      <t>キジュン</t>
    </rPh>
    <rPh sb="4" eb="5">
      <t>ガク</t>
    </rPh>
    <phoneticPr fontId="8"/>
  </si>
  <si>
    <t>補助対象額合計</t>
    <rPh sb="5" eb="7">
      <t>ゴウケイ</t>
    </rPh>
    <phoneticPr fontId="8"/>
  </si>
  <si>
    <t>子ども食堂事業補助金</t>
    <phoneticPr fontId="8"/>
  </si>
  <si>
    <t>（内訳）</t>
    <phoneticPr fontId="8"/>
  </si>
  <si>
    <t>（内訳）</t>
    <phoneticPr fontId="8"/>
  </si>
  <si>
    <t>合計額算出表（寄付金・助成金等収入）の合計額</t>
    <rPh sb="0" eb="2">
      <t>ゴウケイ</t>
    </rPh>
    <rPh sb="2" eb="3">
      <t>ガク</t>
    </rPh>
    <rPh sb="3" eb="5">
      <t>サンシュツ</t>
    </rPh>
    <rPh sb="5" eb="6">
      <t>ヒョウ</t>
    </rPh>
    <rPh sb="19" eb="21">
      <t>ゴウケイ</t>
    </rPh>
    <rPh sb="21" eb="22">
      <t>ガク</t>
    </rPh>
    <phoneticPr fontId="8"/>
  </si>
  <si>
    <t>46回目</t>
    <rPh sb="2" eb="4">
      <t>カイメ</t>
    </rPh>
    <phoneticPr fontId="8"/>
  </si>
  <si>
    <t>47回目</t>
    <rPh sb="2" eb="4">
      <t>カイメ</t>
    </rPh>
    <phoneticPr fontId="8"/>
  </si>
  <si>
    <t>49回目</t>
    <rPh sb="2" eb="4">
      <t>カイメ</t>
    </rPh>
    <phoneticPr fontId="8"/>
  </si>
  <si>
    <t>51回目</t>
    <rPh sb="2" eb="4">
      <t>カイメ</t>
    </rPh>
    <phoneticPr fontId="8"/>
  </si>
  <si>
    <t>53回目</t>
    <rPh sb="2" eb="4">
      <t>カイメ</t>
    </rPh>
    <phoneticPr fontId="8"/>
  </si>
  <si>
    <t>55回目</t>
    <rPh sb="2" eb="4">
      <t>カイメ</t>
    </rPh>
    <phoneticPr fontId="8"/>
  </si>
  <si>
    <t>57回目</t>
    <rPh sb="2" eb="4">
      <t>カイメ</t>
    </rPh>
    <phoneticPr fontId="8"/>
  </si>
  <si>
    <t>59回目</t>
    <rPh sb="2" eb="4">
      <t>カイメ</t>
    </rPh>
    <phoneticPr fontId="8"/>
  </si>
  <si>
    <t>60回目</t>
    <rPh sb="2" eb="4">
      <t>カイメ</t>
    </rPh>
    <phoneticPr fontId="8"/>
  </si>
  <si>
    <t>48回目</t>
    <rPh sb="2" eb="4">
      <t>カイメ</t>
    </rPh>
    <phoneticPr fontId="8"/>
  </si>
  <si>
    <t>50回目</t>
    <rPh sb="2" eb="4">
      <t>カイメ</t>
    </rPh>
    <phoneticPr fontId="8"/>
  </si>
  <si>
    <t>52回目</t>
    <rPh sb="2" eb="4">
      <t>カイメ</t>
    </rPh>
    <phoneticPr fontId="8"/>
  </si>
  <si>
    <t>54回目</t>
    <rPh sb="2" eb="4">
      <t>カイメ</t>
    </rPh>
    <phoneticPr fontId="8"/>
  </si>
  <si>
    <t>56回目</t>
    <rPh sb="2" eb="4">
      <t>カイメ</t>
    </rPh>
    <phoneticPr fontId="8"/>
  </si>
  <si>
    <t>58回目</t>
    <rPh sb="2" eb="4">
      <t>カイメ</t>
    </rPh>
    <phoneticPr fontId="8"/>
  </si>
  <si>
    <t>⑥精算報告書</t>
    <rPh sb="1" eb="3">
      <t>セイサン</t>
    </rPh>
    <rPh sb="3" eb="6">
      <t>ホウコクショ</t>
    </rPh>
    <phoneticPr fontId="35"/>
  </si>
  <si>
    <t>回数</t>
    <rPh sb="0" eb="2">
      <t>カイスウ</t>
    </rPh>
    <phoneticPr fontId="35"/>
  </si>
  <si>
    <t>回</t>
    <rPh sb="0" eb="1">
      <t>カイ</t>
    </rPh>
    <phoneticPr fontId="35"/>
  </si>
  <si>
    <t>〈需用費〉</t>
    <rPh sb="1" eb="4">
      <t>ジュヨウヒ</t>
    </rPh>
    <phoneticPr fontId="35"/>
  </si>
  <si>
    <t>〈役務費〉</t>
    <rPh sb="1" eb="4">
      <t>エキムヒ</t>
    </rPh>
    <phoneticPr fontId="35"/>
  </si>
  <si>
    <t>【按分等により経費を計上している場合は、必ず計算方法や按分率等の根拠を記載】※小数点以下切り捨て</t>
    <rPh sb="1" eb="3">
      <t>アンブン</t>
    </rPh>
    <rPh sb="3" eb="4">
      <t>トウ</t>
    </rPh>
    <rPh sb="7" eb="9">
      <t>ケイヒ</t>
    </rPh>
    <rPh sb="10" eb="12">
      <t>ケイジョウ</t>
    </rPh>
    <rPh sb="16" eb="18">
      <t>バアイ</t>
    </rPh>
    <rPh sb="20" eb="21">
      <t>カナラ</t>
    </rPh>
    <rPh sb="22" eb="24">
      <t>ケイサン</t>
    </rPh>
    <rPh sb="24" eb="26">
      <t>ホウホウ</t>
    </rPh>
    <rPh sb="27" eb="29">
      <t>アンブン</t>
    </rPh>
    <rPh sb="29" eb="30">
      <t>リツ</t>
    </rPh>
    <rPh sb="30" eb="31">
      <t>トウ</t>
    </rPh>
    <rPh sb="32" eb="34">
      <t>コンキョ</t>
    </rPh>
    <rPh sb="35" eb="37">
      <t>キサイ</t>
    </rPh>
    <rPh sb="39" eb="42">
      <t>ショウスウテン</t>
    </rPh>
    <rPh sb="42" eb="44">
      <t>イカ</t>
    </rPh>
    <rPh sb="44" eb="45">
      <t>キ</t>
    </rPh>
    <rPh sb="46" eb="47">
      <t>ス</t>
    </rPh>
    <phoneticPr fontId="35"/>
  </si>
  <si>
    <t>按分する支出項目</t>
    <rPh sb="0" eb="2">
      <t>アンブン</t>
    </rPh>
    <rPh sb="4" eb="6">
      <t>シシュツ</t>
    </rPh>
    <rPh sb="6" eb="8">
      <t>コウモク</t>
    </rPh>
    <phoneticPr fontId="8"/>
  </si>
  <si>
    <t>総支出額</t>
    <rPh sb="0" eb="1">
      <t>ソウ</t>
    </rPh>
    <rPh sb="1" eb="4">
      <t>シシュツガク</t>
    </rPh>
    <phoneticPr fontId="8"/>
  </si>
  <si>
    <t>按分根拠
※全て同一の場合は「同上」と記入</t>
    <rPh sb="0" eb="2">
      <t>アンブン</t>
    </rPh>
    <rPh sb="2" eb="4">
      <t>コンキョ</t>
    </rPh>
    <rPh sb="6" eb="7">
      <t>スベ</t>
    </rPh>
    <rPh sb="8" eb="10">
      <t>ドウイツ</t>
    </rPh>
    <rPh sb="11" eb="13">
      <t>バアイ</t>
    </rPh>
    <rPh sb="15" eb="17">
      <t>ドウジョウ</t>
    </rPh>
    <rPh sb="19" eb="21">
      <t>キニュウ</t>
    </rPh>
    <phoneticPr fontId="8"/>
  </si>
  <si>
    <t>計算式</t>
    <rPh sb="0" eb="3">
      <t>ケイサンシキ</t>
    </rPh>
    <phoneticPr fontId="8"/>
  </si>
  <si>
    <t>実施回によらない収入 c</t>
    <phoneticPr fontId="8"/>
  </si>
  <si>
    <t>18歳未満の児童</t>
    <phoneticPr fontId="8"/>
  </si>
  <si>
    <t>児童の保護者</t>
    <phoneticPr fontId="8"/>
  </si>
  <si>
    <t>その他</t>
    <rPh sb="2" eb="3">
      <t>ホカ</t>
    </rPh>
    <phoneticPr fontId="8"/>
  </si>
  <si>
    <t>需用費</t>
    <phoneticPr fontId="8"/>
  </si>
  <si>
    <t>役務費</t>
    <phoneticPr fontId="8"/>
  </si>
  <si>
    <t>使用料及び
賃貸料</t>
    <phoneticPr fontId="8"/>
  </si>
  <si>
    <t>支出額</t>
    <phoneticPr fontId="8"/>
  </si>
  <si>
    <t>総収入額 d(=b+c)</t>
    <phoneticPr fontId="8"/>
  </si>
  <si>
    <t>①事業実績報告書</t>
    <rPh sb="1" eb="3">
      <t>ジギョウ</t>
    </rPh>
    <rPh sb="3" eb="5">
      <t>ジッセキ</t>
    </rPh>
    <rPh sb="5" eb="8">
      <t>ホウコクショ</t>
    </rPh>
    <phoneticPr fontId="8"/>
  </si>
  <si>
    <t>○事業実績</t>
    <rPh sb="1" eb="3">
      <t>ジギョウ</t>
    </rPh>
    <rPh sb="3" eb="5">
      <t>ジッセキ</t>
    </rPh>
    <phoneticPr fontId="8"/>
  </si>
  <si>
    <t>〇</t>
    <phoneticPr fontId="8"/>
  </si>
  <si>
    <t>市が関与する連絡会に1回以上参加しましたか</t>
    <rPh sb="0" eb="1">
      <t>シ</t>
    </rPh>
    <rPh sb="2" eb="4">
      <t>カンヨ</t>
    </rPh>
    <rPh sb="6" eb="9">
      <t>レンラクカイ</t>
    </rPh>
    <rPh sb="11" eb="14">
      <t>カイイジョウ</t>
    </rPh>
    <rPh sb="14" eb="16">
      <t>サンカ</t>
    </rPh>
    <phoneticPr fontId="8"/>
  </si>
  <si>
    <t>いずれかに〇をつけてください</t>
    <phoneticPr fontId="8"/>
  </si>
  <si>
    <t>「いいえ」と回答した場合、理由を記述ください。</t>
    <rPh sb="6" eb="8">
      <t>カイトウ</t>
    </rPh>
    <rPh sb="10" eb="12">
      <t>バアイ</t>
    </rPh>
    <rPh sb="13" eb="15">
      <t>リユウ</t>
    </rPh>
    <rPh sb="16" eb="18">
      <t>キジュツ</t>
    </rPh>
    <phoneticPr fontId="8"/>
  </si>
  <si>
    <t>はい</t>
    <phoneticPr fontId="8"/>
  </si>
  <si>
    <t>いいえ</t>
    <phoneticPr fontId="8"/>
  </si>
  <si>
    <t>〇</t>
    <phoneticPr fontId="8"/>
  </si>
  <si>
    <t>補助事業の成果説明書</t>
    <phoneticPr fontId="8"/>
  </si>
  <si>
    <t>第８号様式（第１６条関係）</t>
    <phoneticPr fontId="8"/>
  </si>
  <si>
    <t>（所在地）</t>
    <phoneticPr fontId="44"/>
  </si>
  <si>
    <t>氏名　　　　　　　　　　　　　　　　　　　　　　</t>
    <phoneticPr fontId="44"/>
  </si>
  <si>
    <t>電話番号</t>
    <phoneticPr fontId="44"/>
  </si>
  <si>
    <t>⑴　事業実績報告書</t>
    <phoneticPr fontId="8"/>
  </si>
  <si>
    <t>⑶　事業実施報告表</t>
    <phoneticPr fontId="8"/>
  </si>
  <si>
    <t>⑷　収入額調書</t>
    <phoneticPr fontId="8"/>
  </si>
  <si>
    <t>⑹　補助事業の成果説明書</t>
    <phoneticPr fontId="8"/>
  </si>
  <si>
    <t>⑺　精算報告書</t>
    <phoneticPr fontId="8"/>
  </si>
  <si>
    <t>　⑻　補助事業の実施を周知したことを確認できるチラシ、ポスター等
　　　確認できるもの</t>
    <phoneticPr fontId="44"/>
  </si>
  <si>
    <t>チェック</t>
    <phoneticPr fontId="35"/>
  </si>
  <si>
    <t>(1)</t>
    <phoneticPr fontId="35"/>
  </si>
  <si>
    <t>□</t>
    <phoneticPr fontId="8"/>
  </si>
  <si>
    <t>(2)</t>
    <phoneticPr fontId="8"/>
  </si>
  <si>
    <t>①事業実績報告書</t>
    <phoneticPr fontId="35"/>
  </si>
  <si>
    <t>⑤収入支出決算書</t>
    <rPh sb="1" eb="3">
      <t>シュウニュウ</t>
    </rPh>
    <rPh sb="3" eb="5">
      <t>シシュツ</t>
    </rPh>
    <rPh sb="5" eb="8">
      <t>ケッサンショ</t>
    </rPh>
    <phoneticPr fontId="8"/>
  </si>
  <si>
    <t>子ども食堂等事業の実施を周知したことを確認できるチラシ、ポスター等</t>
    <rPh sb="5" eb="6">
      <t>トウ</t>
    </rPh>
    <phoneticPr fontId="8"/>
  </si>
  <si>
    <t>（２）各様式等は文字等が明瞭であればモノクロ印刷で差し支えありません。</t>
    <rPh sb="3" eb="4">
      <t>カク</t>
    </rPh>
    <phoneticPr fontId="35"/>
  </si>
  <si>
    <t>収入額合計</t>
    <rPh sb="3" eb="5">
      <t>ゴウケイ</t>
    </rPh>
    <phoneticPr fontId="8"/>
  </si>
  <si>
    <t>経費合計</t>
    <phoneticPr fontId="8"/>
  </si>
  <si>
    <t>（収入）</t>
    <rPh sb="1" eb="3">
      <t>シュウニュウ</t>
    </rPh>
    <phoneticPr fontId="8"/>
  </si>
  <si>
    <t>（支出）</t>
    <rPh sb="1" eb="3">
      <t>シシュツ</t>
    </rPh>
    <phoneticPr fontId="8"/>
  </si>
  <si>
    <t>年間利用者実績
（延べ人数）</t>
    <rPh sb="9" eb="10">
      <t>ノ</t>
    </rPh>
    <rPh sb="11" eb="13">
      <t>ニンズウ</t>
    </rPh>
    <phoneticPr fontId="8"/>
  </si>
  <si>
    <t>支出額</t>
    <rPh sb="0" eb="2">
      <t>シシュツ</t>
    </rPh>
    <rPh sb="2" eb="3">
      <t>ガク</t>
    </rPh>
    <phoneticPr fontId="8"/>
  </si>
  <si>
    <t>収入額</t>
    <phoneticPr fontId="8"/>
  </si>
  <si>
    <t>実支出額 e(=a-d)</t>
    <rPh sb="0" eb="3">
      <t>ジツシシュツ</t>
    </rPh>
    <rPh sb="3" eb="4">
      <t>ガク</t>
    </rPh>
    <phoneticPr fontId="8"/>
  </si>
  <si>
    <t>実施回数</t>
    <rPh sb="0" eb="2">
      <t>ジッシ</t>
    </rPh>
    <rPh sb="2" eb="4">
      <t>カイスウ</t>
    </rPh>
    <phoneticPr fontId="8"/>
  </si>
  <si>
    <t>年間</t>
    <phoneticPr fontId="8"/>
  </si>
  <si>
    <r>
      <t xml:space="preserve">年間実施総回数
</t>
    </r>
    <r>
      <rPr>
        <sz val="9"/>
        <rFont val="ＭＳ Ｐ明朝"/>
        <family val="1"/>
        <charset val="128"/>
      </rPr>
      <t>（食堂実施回＋配食・宅食実施回）</t>
    </r>
    <rPh sb="0" eb="2">
      <t>ネンカン</t>
    </rPh>
    <rPh sb="2" eb="4">
      <t>ジッシ</t>
    </rPh>
    <rPh sb="4" eb="5">
      <t>ソウ</t>
    </rPh>
    <rPh sb="5" eb="7">
      <t>カイスウ</t>
    </rPh>
    <rPh sb="9" eb="11">
      <t>ショクドウ</t>
    </rPh>
    <rPh sb="11" eb="13">
      <t>ジッシ</t>
    </rPh>
    <rPh sb="13" eb="14">
      <t>カイ</t>
    </rPh>
    <rPh sb="15" eb="17">
      <t>ハイショク</t>
    </rPh>
    <rPh sb="18" eb="19">
      <t>タク</t>
    </rPh>
    <rPh sb="19" eb="20">
      <t>ショク</t>
    </rPh>
    <rPh sb="20" eb="22">
      <t>ジッシ</t>
    </rPh>
    <rPh sb="22" eb="23">
      <t>カイ</t>
    </rPh>
    <phoneticPr fontId="8"/>
  </si>
  <si>
    <r>
      <t xml:space="preserve">年間利用者総実績
</t>
    </r>
    <r>
      <rPr>
        <sz val="10"/>
        <rFont val="ＭＳ Ｐ明朝"/>
        <family val="1"/>
        <charset val="128"/>
      </rPr>
      <t>（食堂実施回
＋配食・宅食実施回）</t>
    </r>
    <rPh sb="0" eb="2">
      <t>ネンカン</t>
    </rPh>
    <rPh sb="2" eb="5">
      <t>リヨウシャ</t>
    </rPh>
    <rPh sb="5" eb="6">
      <t>ソウ</t>
    </rPh>
    <rPh sb="6" eb="8">
      <t>ジッセキ</t>
    </rPh>
    <phoneticPr fontId="8"/>
  </si>
  <si>
    <r>
      <t>補助上限額</t>
    </r>
    <r>
      <rPr>
        <sz val="11"/>
        <rFont val="ＭＳ Ｐ明朝"/>
        <family val="1"/>
        <charset val="128"/>
      </rPr>
      <t>（３，４のうち少ない方）</t>
    </r>
    <phoneticPr fontId="8"/>
  </si>
  <si>
    <t>実支出額（支出額－収入額）</t>
    <rPh sb="5" eb="8">
      <t>シシュツガク</t>
    </rPh>
    <rPh sb="9" eb="11">
      <t>シュウニュウ</t>
    </rPh>
    <rPh sb="11" eb="12">
      <t>ガク</t>
    </rPh>
    <phoneticPr fontId="8"/>
  </si>
  <si>
    <t>〇主に提供した食事・食材提供（メニュー）内容（写真があれば添付ください）</t>
    <rPh sb="1" eb="2">
      <t>オモ</t>
    </rPh>
    <rPh sb="3" eb="5">
      <t>テイキョウ</t>
    </rPh>
    <rPh sb="7" eb="9">
      <t>ショクジ</t>
    </rPh>
    <rPh sb="10" eb="12">
      <t>ショクザイ</t>
    </rPh>
    <rPh sb="12" eb="14">
      <t>テイキョウ</t>
    </rPh>
    <rPh sb="20" eb="22">
      <t>ナイヨウ</t>
    </rPh>
    <rPh sb="23" eb="25">
      <t>シャシン</t>
    </rPh>
    <rPh sb="29" eb="31">
      <t>テンプ</t>
    </rPh>
    <phoneticPr fontId="8"/>
  </si>
  <si>
    <t>食堂名：</t>
    <rPh sb="0" eb="2">
      <t>ショクドウ</t>
    </rPh>
    <rPh sb="2" eb="3">
      <t>メイ</t>
    </rPh>
    <phoneticPr fontId="8"/>
  </si>
  <si>
    <t>食堂名</t>
    <rPh sb="0" eb="2">
      <t>ショクドウ</t>
    </rPh>
    <rPh sb="2" eb="3">
      <t>メイ</t>
    </rPh>
    <phoneticPr fontId="35"/>
  </si>
  <si>
    <t>食堂名:</t>
    <rPh sb="0" eb="2">
      <t>ショクドウ</t>
    </rPh>
    <rPh sb="2" eb="3">
      <t>メイ</t>
    </rPh>
    <phoneticPr fontId="35"/>
  </si>
  <si>
    <t>⑸　収入支出決算書</t>
    <phoneticPr fontId="8"/>
  </si>
  <si>
    <t>寄付金・助成金</t>
    <rPh sb="0" eb="3">
      <t>キフキン</t>
    </rPh>
    <rPh sb="4" eb="7">
      <t>ジョセイキン</t>
    </rPh>
    <phoneticPr fontId="8"/>
  </si>
  <si>
    <t>利用料収入</t>
    <phoneticPr fontId="8"/>
  </si>
  <si>
    <t>決算額</t>
    <rPh sb="0" eb="2">
      <t>ケッサン</t>
    </rPh>
    <rPh sb="2" eb="3">
      <t>ガク</t>
    </rPh>
    <phoneticPr fontId="8"/>
  </si>
  <si>
    <t>人</t>
    <rPh sb="0" eb="1">
      <t>ニン</t>
    </rPh>
    <phoneticPr fontId="8"/>
  </si>
  <si>
    <t>18歳未満の児童</t>
    <phoneticPr fontId="8"/>
  </si>
  <si>
    <t>児童の保護者</t>
    <phoneticPr fontId="8"/>
  </si>
  <si>
    <t>その他</t>
    <phoneticPr fontId="8"/>
  </si>
  <si>
    <t>配食・宅食実施回</t>
    <rPh sb="7" eb="8">
      <t>カイ</t>
    </rPh>
    <phoneticPr fontId="8"/>
  </si>
  <si>
    <t>④収入額調書
(食堂実施回、配食・宅食実施回)</t>
    <rPh sb="12" eb="13">
      <t>カイ</t>
    </rPh>
    <rPh sb="21" eb="22">
      <t>カイ</t>
    </rPh>
    <phoneticPr fontId="35"/>
  </si>
  <si>
    <t>③事業実施報告表
(食堂実施回、配食・宅食実施回)</t>
    <rPh sb="14" eb="15">
      <t>カイ</t>
    </rPh>
    <rPh sb="23" eb="24">
      <t>カイ</t>
    </rPh>
    <phoneticPr fontId="35"/>
  </si>
  <si>
    <t>②合計額算出表
(食堂実施回、配食・宅食実施回)</t>
    <rPh sb="9" eb="11">
      <t>ショクドウ</t>
    </rPh>
    <rPh sb="11" eb="13">
      <t>ジッシ</t>
    </rPh>
    <rPh sb="13" eb="14">
      <t>カイ</t>
    </rPh>
    <rPh sb="15" eb="17">
      <t>ハイショク</t>
    </rPh>
    <rPh sb="18" eb="19">
      <t>タク</t>
    </rPh>
    <rPh sb="19" eb="20">
      <t>ショク</t>
    </rPh>
    <rPh sb="20" eb="22">
      <t>ジッシ</t>
    </rPh>
    <rPh sb="22" eb="23">
      <t>カイ</t>
    </rPh>
    <phoneticPr fontId="35"/>
  </si>
  <si>
    <t>補助対象額
千円未満切り捨て</t>
    <rPh sb="0" eb="2">
      <t>ホジョ</t>
    </rPh>
    <rPh sb="2" eb="4">
      <t>タイショウ</t>
    </rPh>
    <rPh sb="4" eb="5">
      <t>ガク</t>
    </rPh>
    <rPh sb="6" eb="8">
      <t>センエン</t>
    </rPh>
    <rPh sb="8" eb="10">
      <t>ミマン</t>
    </rPh>
    <rPh sb="10" eb="11">
      <t>キ</t>
    </rPh>
    <rPh sb="12" eb="13">
      <t>ス</t>
    </rPh>
    <phoneticPr fontId="8"/>
  </si>
  <si>
    <t>利用料収入</t>
    <rPh sb="0" eb="3">
      <t>リヨウリョウ</t>
    </rPh>
    <rPh sb="3" eb="5">
      <t>シュウニュウ</t>
    </rPh>
    <phoneticPr fontId="8"/>
  </si>
  <si>
    <t>シート</t>
    <phoneticPr fontId="8"/>
  </si>
  <si>
    <t>1枚目</t>
    <rPh sb="1" eb="3">
      <t>マイメ</t>
    </rPh>
    <phoneticPr fontId="8"/>
  </si>
  <si>
    <t>2枚目</t>
    <rPh sb="1" eb="3">
      <t>マイメ</t>
    </rPh>
    <phoneticPr fontId="8"/>
  </si>
  <si>
    <t>3枚目</t>
    <rPh sb="1" eb="3">
      <t>マイメ</t>
    </rPh>
    <phoneticPr fontId="8"/>
  </si>
  <si>
    <t>支出額</t>
    <rPh sb="0" eb="3">
      <t>シシュツガク</t>
    </rPh>
    <phoneticPr fontId="8"/>
  </si>
  <si>
    <t>合計</t>
    <rPh sb="0" eb="2">
      <t>ゴウケイ</t>
    </rPh>
    <phoneticPr fontId="8"/>
  </si>
  <si>
    <t>利用料収入 b</t>
    <phoneticPr fontId="8"/>
  </si>
  <si>
    <t>（1枚目）</t>
    <rPh sb="2" eb="4">
      <t>マイメ</t>
    </rPh>
    <phoneticPr fontId="8"/>
  </si>
  <si>
    <t>〇備考欄（月に1回実施していない場合、理由を記入）</t>
    <phoneticPr fontId="8"/>
  </si>
  <si>
    <t>利用料収入</t>
    <phoneticPr fontId="8"/>
  </si>
  <si>
    <t>実施月数</t>
    <phoneticPr fontId="8"/>
  </si>
  <si>
    <t>②合計額算出表（食堂実施回）</t>
    <phoneticPr fontId="8"/>
  </si>
  <si>
    <t>（3枚目）</t>
    <rPh sb="2" eb="4">
      <t>マイメ</t>
    </rPh>
    <phoneticPr fontId="8"/>
  </si>
  <si>
    <t>（2枚目）</t>
    <rPh sb="2" eb="4">
      <t>マイメ</t>
    </rPh>
    <phoneticPr fontId="8"/>
  </si>
  <si>
    <t>61回目</t>
    <rPh sb="2" eb="4">
      <t>カイメ</t>
    </rPh>
    <phoneticPr fontId="8"/>
  </si>
  <si>
    <t>62回目</t>
    <rPh sb="2" eb="4">
      <t>カイメ</t>
    </rPh>
    <phoneticPr fontId="8"/>
  </si>
  <si>
    <t>63回目</t>
    <rPh sb="2" eb="4">
      <t>カイメ</t>
    </rPh>
    <phoneticPr fontId="8"/>
  </si>
  <si>
    <t>64回目</t>
    <rPh sb="2" eb="4">
      <t>カイメ</t>
    </rPh>
    <phoneticPr fontId="8"/>
  </si>
  <si>
    <t>65回目</t>
    <rPh sb="2" eb="4">
      <t>カイメ</t>
    </rPh>
    <phoneticPr fontId="8"/>
  </si>
  <si>
    <t>66回目</t>
    <rPh sb="2" eb="4">
      <t>カイメ</t>
    </rPh>
    <phoneticPr fontId="8"/>
  </si>
  <si>
    <t>67回目</t>
    <rPh sb="2" eb="4">
      <t>カイメ</t>
    </rPh>
    <phoneticPr fontId="8"/>
  </si>
  <si>
    <t>68回目</t>
    <rPh sb="2" eb="4">
      <t>カイメ</t>
    </rPh>
    <phoneticPr fontId="8"/>
  </si>
  <si>
    <t>69回目</t>
    <rPh sb="2" eb="4">
      <t>カイメ</t>
    </rPh>
    <phoneticPr fontId="8"/>
  </si>
  <si>
    <t>70回目</t>
    <rPh sb="2" eb="4">
      <t>カイメ</t>
    </rPh>
    <phoneticPr fontId="8"/>
  </si>
  <si>
    <t>71回目</t>
    <rPh sb="2" eb="4">
      <t>カイメ</t>
    </rPh>
    <phoneticPr fontId="8"/>
  </si>
  <si>
    <t>72回目</t>
    <rPh sb="2" eb="4">
      <t>カイメ</t>
    </rPh>
    <phoneticPr fontId="8"/>
  </si>
  <si>
    <t>73回目</t>
    <rPh sb="2" eb="4">
      <t>カイメ</t>
    </rPh>
    <phoneticPr fontId="8"/>
  </si>
  <si>
    <t>74回目</t>
    <rPh sb="2" eb="4">
      <t>カイメ</t>
    </rPh>
    <phoneticPr fontId="8"/>
  </si>
  <si>
    <t>75回目</t>
    <rPh sb="2" eb="4">
      <t>カイメ</t>
    </rPh>
    <phoneticPr fontId="8"/>
  </si>
  <si>
    <t>76回目</t>
    <rPh sb="2" eb="4">
      <t>カイメ</t>
    </rPh>
    <phoneticPr fontId="8"/>
  </si>
  <si>
    <t>77回目</t>
    <rPh sb="2" eb="4">
      <t>カイメ</t>
    </rPh>
    <phoneticPr fontId="8"/>
  </si>
  <si>
    <t>78回目</t>
    <rPh sb="2" eb="4">
      <t>カイメ</t>
    </rPh>
    <phoneticPr fontId="8"/>
  </si>
  <si>
    <t>79回目</t>
    <rPh sb="2" eb="4">
      <t>カイメ</t>
    </rPh>
    <phoneticPr fontId="8"/>
  </si>
  <si>
    <t>80回目</t>
    <rPh sb="2" eb="4">
      <t>カイメ</t>
    </rPh>
    <phoneticPr fontId="8"/>
  </si>
  <si>
    <t>81回目</t>
    <rPh sb="2" eb="4">
      <t>カイメ</t>
    </rPh>
    <phoneticPr fontId="8"/>
  </si>
  <si>
    <t>82回目</t>
    <rPh sb="2" eb="4">
      <t>カイメ</t>
    </rPh>
    <phoneticPr fontId="8"/>
  </si>
  <si>
    <t>83回目</t>
    <rPh sb="2" eb="4">
      <t>カイメ</t>
    </rPh>
    <phoneticPr fontId="8"/>
  </si>
  <si>
    <t>84回目</t>
    <rPh sb="2" eb="4">
      <t>カイメ</t>
    </rPh>
    <phoneticPr fontId="8"/>
  </si>
  <si>
    <t>85回目</t>
    <rPh sb="2" eb="4">
      <t>カイメ</t>
    </rPh>
    <phoneticPr fontId="8"/>
  </si>
  <si>
    <t>86回目</t>
    <rPh sb="2" eb="4">
      <t>カイメ</t>
    </rPh>
    <phoneticPr fontId="8"/>
  </si>
  <si>
    <t>87回目</t>
    <rPh sb="2" eb="4">
      <t>カイメ</t>
    </rPh>
    <phoneticPr fontId="8"/>
  </si>
  <si>
    <t>88回目</t>
    <rPh sb="2" eb="4">
      <t>カイメ</t>
    </rPh>
    <phoneticPr fontId="8"/>
  </si>
  <si>
    <t>89回目</t>
    <rPh sb="2" eb="4">
      <t>カイメ</t>
    </rPh>
    <phoneticPr fontId="8"/>
  </si>
  <si>
    <t>90回目</t>
    <rPh sb="2" eb="4">
      <t>カイメ</t>
    </rPh>
    <phoneticPr fontId="8"/>
  </si>
  <si>
    <t>18歳未満の児童</t>
  </si>
  <si>
    <t>児童の保護者</t>
    <phoneticPr fontId="8"/>
  </si>
  <si>
    <t>その他</t>
    <phoneticPr fontId="8"/>
  </si>
  <si>
    <t>人</t>
    <rPh sb="0" eb="1">
      <t>ニン</t>
    </rPh>
    <phoneticPr fontId="8"/>
  </si>
  <si>
    <t>③事業実施報告表（食堂実施回）</t>
    <phoneticPr fontId="8"/>
  </si>
  <si>
    <t>〇総計表（各回の人数を合算）</t>
    <rPh sb="3" eb="4">
      <t>ヒョウ</t>
    </rPh>
    <phoneticPr fontId="8"/>
  </si>
  <si>
    <t>3枚目シート実施回数</t>
    <rPh sb="1" eb="3">
      <t>マイメ</t>
    </rPh>
    <rPh sb="6" eb="8">
      <t>ジッシ</t>
    </rPh>
    <rPh sb="8" eb="10">
      <t>カイスウ</t>
    </rPh>
    <phoneticPr fontId="8"/>
  </si>
  <si>
    <t>２枚目シート実施回数</t>
    <phoneticPr fontId="8"/>
  </si>
  <si>
    <t>1枚目シート実施回数</t>
    <phoneticPr fontId="8"/>
  </si>
  <si>
    <t>３枚目シート実施回数</t>
    <phoneticPr fontId="8"/>
  </si>
  <si>
    <t>合計実施回数</t>
    <rPh sb="0" eb="2">
      <t>ゴウケイ</t>
    </rPh>
    <phoneticPr fontId="8"/>
  </si>
  <si>
    <t>91回目</t>
    <rPh sb="2" eb="4">
      <t>カイメ</t>
    </rPh>
    <phoneticPr fontId="8"/>
  </si>
  <si>
    <t>92回目</t>
    <rPh sb="2" eb="4">
      <t>カイメ</t>
    </rPh>
    <phoneticPr fontId="8"/>
  </si>
  <si>
    <t>93回目</t>
    <rPh sb="2" eb="4">
      <t>カイメ</t>
    </rPh>
    <phoneticPr fontId="8"/>
  </si>
  <si>
    <t>94回目</t>
    <rPh sb="2" eb="4">
      <t>カイメ</t>
    </rPh>
    <phoneticPr fontId="8"/>
  </si>
  <si>
    <t>95回目</t>
    <rPh sb="2" eb="4">
      <t>カイメ</t>
    </rPh>
    <phoneticPr fontId="8"/>
  </si>
  <si>
    <t>96回目</t>
    <rPh sb="2" eb="4">
      <t>カイメ</t>
    </rPh>
    <phoneticPr fontId="8"/>
  </si>
  <si>
    <t>97回目</t>
    <rPh sb="2" eb="4">
      <t>カイメ</t>
    </rPh>
    <phoneticPr fontId="8"/>
  </si>
  <si>
    <t>98回目</t>
    <rPh sb="2" eb="4">
      <t>カイメ</t>
    </rPh>
    <phoneticPr fontId="8"/>
  </si>
  <si>
    <t>99回目</t>
    <rPh sb="2" eb="4">
      <t>カイメ</t>
    </rPh>
    <phoneticPr fontId="8"/>
  </si>
  <si>
    <t>100回目</t>
    <rPh sb="3" eb="5">
      <t>カイメ</t>
    </rPh>
    <phoneticPr fontId="8"/>
  </si>
  <si>
    <t>101回目</t>
    <rPh sb="3" eb="5">
      <t>カイメ</t>
    </rPh>
    <phoneticPr fontId="8"/>
  </si>
  <si>
    <t>102回目</t>
    <rPh sb="3" eb="5">
      <t>カイメ</t>
    </rPh>
    <phoneticPr fontId="8"/>
  </si>
  <si>
    <t>103回目</t>
    <rPh sb="3" eb="5">
      <t>カイメ</t>
    </rPh>
    <phoneticPr fontId="8"/>
  </si>
  <si>
    <t>104回目</t>
    <rPh sb="3" eb="5">
      <t>カイメ</t>
    </rPh>
    <phoneticPr fontId="8"/>
  </si>
  <si>
    <t>105回目</t>
    <rPh sb="3" eb="5">
      <t>カイメ</t>
    </rPh>
    <phoneticPr fontId="8"/>
  </si>
  <si>
    <t>106回目</t>
    <rPh sb="3" eb="5">
      <t>カイメ</t>
    </rPh>
    <phoneticPr fontId="8"/>
  </si>
  <si>
    <t>107回目</t>
    <rPh sb="3" eb="5">
      <t>カイメ</t>
    </rPh>
    <phoneticPr fontId="8"/>
  </si>
  <si>
    <t>108回目</t>
    <rPh sb="3" eb="5">
      <t>カイメ</t>
    </rPh>
    <phoneticPr fontId="8"/>
  </si>
  <si>
    <t>109回目</t>
    <rPh sb="3" eb="5">
      <t>カイメ</t>
    </rPh>
    <phoneticPr fontId="8"/>
  </si>
  <si>
    <t>110回目</t>
    <rPh sb="3" eb="5">
      <t>カイメ</t>
    </rPh>
    <phoneticPr fontId="8"/>
  </si>
  <si>
    <t>支出額</t>
    <rPh sb="0" eb="3">
      <t>シシュツガク</t>
    </rPh>
    <phoneticPr fontId="8"/>
  </si>
  <si>
    <t>収入額</t>
    <rPh sb="0" eb="2">
      <t>シュウニュウ</t>
    </rPh>
    <rPh sb="2" eb="3">
      <t>ガク</t>
    </rPh>
    <phoneticPr fontId="8"/>
  </si>
  <si>
    <t>実支出額</t>
    <rPh sb="0" eb="3">
      <t>ジツシシュツ</t>
    </rPh>
    <rPh sb="3" eb="4">
      <t>ガク</t>
    </rPh>
    <phoneticPr fontId="8"/>
  </si>
  <si>
    <t>補助基準額</t>
    <phoneticPr fontId="8"/>
  </si>
  <si>
    <t>1枚目合計</t>
    <rPh sb="1" eb="3">
      <t>マイメ</t>
    </rPh>
    <rPh sb="3" eb="5">
      <t>ゴウケイ</t>
    </rPh>
    <phoneticPr fontId="8"/>
  </si>
  <si>
    <t>18歳未満の児童</t>
    <phoneticPr fontId="8"/>
  </si>
  <si>
    <t>18歳未満の児童</t>
    <phoneticPr fontId="8"/>
  </si>
  <si>
    <t>児童の保護者</t>
    <phoneticPr fontId="8"/>
  </si>
  <si>
    <t>児童の保護者</t>
    <phoneticPr fontId="8"/>
  </si>
  <si>
    <t>その他</t>
    <phoneticPr fontId="8"/>
  </si>
  <si>
    <t>その他</t>
    <phoneticPr fontId="8"/>
  </si>
  <si>
    <t>合計</t>
    <rPh sb="0" eb="2">
      <t>ゴウケイ</t>
    </rPh>
    <phoneticPr fontId="8"/>
  </si>
  <si>
    <t>2枚目合計</t>
    <rPh sb="1" eb="3">
      <t>マイメ</t>
    </rPh>
    <rPh sb="3" eb="5">
      <t>ゴウケイ</t>
    </rPh>
    <phoneticPr fontId="8"/>
  </si>
  <si>
    <t>食堂名</t>
    <rPh sb="0" eb="2">
      <t>ショクドウ</t>
    </rPh>
    <rPh sb="2" eb="3">
      <t>メイ</t>
    </rPh>
    <phoneticPr fontId="8"/>
  </si>
  <si>
    <t>②合計額算出表（配食・宅食実施回）</t>
    <rPh sb="8" eb="10">
      <t>ハイショク</t>
    </rPh>
    <rPh sb="11" eb="12">
      <t>タク</t>
    </rPh>
    <rPh sb="12" eb="13">
      <t>ショク</t>
    </rPh>
    <phoneticPr fontId="8"/>
  </si>
  <si>
    <t>②合計額算出表（配食・宅食実施回）</t>
    <phoneticPr fontId="8"/>
  </si>
  <si>
    <t>②合計額算出表（配食・宅食実施回）</t>
    <phoneticPr fontId="8"/>
  </si>
  <si>
    <t>③事業実施報告表（配食・宅食実施回）</t>
    <rPh sb="9" eb="11">
      <t>ハイショク</t>
    </rPh>
    <rPh sb="12" eb="13">
      <t>タク</t>
    </rPh>
    <rPh sb="13" eb="14">
      <t>ショク</t>
    </rPh>
    <phoneticPr fontId="8"/>
  </si>
  <si>
    <t>③事業実施報告表（配食・宅食実施回）</t>
    <phoneticPr fontId="8"/>
  </si>
  <si>
    <t>（利用料収入）</t>
    <rPh sb="1" eb="4">
      <t>リヨウリョウ</t>
    </rPh>
    <rPh sb="4" eb="6">
      <t>シュウニュウ</t>
    </rPh>
    <phoneticPr fontId="8"/>
  </si>
  <si>
    <t>（利用料収入）</t>
    <rPh sb="1" eb="6">
      <t>リヨウリョウシュウニュウ</t>
    </rPh>
    <phoneticPr fontId="8"/>
  </si>
  <si>
    <t>（需用費）</t>
    <rPh sb="1" eb="4">
      <t>ジュヨウヒ</t>
    </rPh>
    <phoneticPr fontId="8"/>
  </si>
  <si>
    <t>（役務費）</t>
    <rPh sb="1" eb="4">
      <t>エキムヒ</t>
    </rPh>
    <phoneticPr fontId="8"/>
  </si>
  <si>
    <t>（使用料及び賃貸料）</t>
    <rPh sb="1" eb="4">
      <t>シヨウリョウ</t>
    </rPh>
    <rPh sb="4" eb="5">
      <t>オヨ</t>
    </rPh>
    <rPh sb="6" eb="8">
      <t>チンタイ</t>
    </rPh>
    <rPh sb="8" eb="9">
      <t>リョウ</t>
    </rPh>
    <phoneticPr fontId="8"/>
  </si>
  <si>
    <t>（食堂実施回）1回あたりの予定定員</t>
    <rPh sb="1" eb="3">
      <t>ショクドウ</t>
    </rPh>
    <rPh sb="3" eb="5">
      <t>ジッシ</t>
    </rPh>
    <rPh sb="5" eb="6">
      <t>カイ</t>
    </rPh>
    <rPh sb="8" eb="9">
      <t>カイ</t>
    </rPh>
    <rPh sb="13" eb="15">
      <t>ヨテイ</t>
    </rPh>
    <rPh sb="15" eb="17">
      <t>テイイン</t>
    </rPh>
    <rPh sb="16" eb="17">
      <t>ヨテイ</t>
    </rPh>
    <phoneticPr fontId="8"/>
  </si>
  <si>
    <t>②合計額算出表（食堂実施回）</t>
    <rPh sb="8" eb="10">
      <t>ショクドウ</t>
    </rPh>
    <phoneticPr fontId="8"/>
  </si>
  <si>
    <t>合計</t>
    <rPh sb="0" eb="2">
      <t>ゴウケイ</t>
    </rPh>
    <phoneticPr fontId="8"/>
  </si>
  <si>
    <t>円</t>
    <rPh sb="0" eb="1">
      <t>エン</t>
    </rPh>
    <phoneticPr fontId="8"/>
  </si>
  <si>
    <t>食堂実施回</t>
    <rPh sb="2" eb="4">
      <t>ジッシ</t>
    </rPh>
    <rPh sb="4" eb="5">
      <t>カイ</t>
    </rPh>
    <phoneticPr fontId="8"/>
  </si>
  <si>
    <t>補助事業の成果説明書が含まれています。</t>
    <rPh sb="11" eb="12">
      <t>フク</t>
    </rPh>
    <phoneticPr fontId="8"/>
  </si>
  <si>
    <t>食堂実施回と配食・宅食実施回を分けてそれぞれ作成してください。</t>
    <rPh sb="0" eb="2">
      <t>ショクドウ</t>
    </rPh>
    <rPh sb="2" eb="4">
      <t>ジッシ</t>
    </rPh>
    <rPh sb="4" eb="5">
      <t>カイ</t>
    </rPh>
    <rPh sb="6" eb="8">
      <t>ハイショク</t>
    </rPh>
    <rPh sb="9" eb="10">
      <t>タク</t>
    </rPh>
    <rPh sb="10" eb="11">
      <t>ショク</t>
    </rPh>
    <rPh sb="11" eb="13">
      <t>ジッシ</t>
    </rPh>
    <rPh sb="13" eb="14">
      <t>カイ</t>
    </rPh>
    <rPh sb="15" eb="16">
      <t>ワ</t>
    </rPh>
    <rPh sb="22" eb="24">
      <t>サクセイ</t>
    </rPh>
    <phoneticPr fontId="8"/>
  </si>
  <si>
    <t>食堂実施回と配食・宅食実施回を分けてそれぞれ作成してください。</t>
    <phoneticPr fontId="8"/>
  </si>
  <si>
    <t>④収入額調書（食堂実施回）</t>
    <rPh sb="1" eb="3">
      <t>シュウニュウ</t>
    </rPh>
    <rPh sb="3" eb="4">
      <t>ガク</t>
    </rPh>
    <rPh sb="4" eb="6">
      <t>チョウショ</t>
    </rPh>
    <rPh sb="7" eb="9">
      <t>ショクドウ</t>
    </rPh>
    <rPh sb="9" eb="11">
      <t>ジッシ</t>
    </rPh>
    <rPh sb="11" eb="12">
      <t>カイ</t>
    </rPh>
    <phoneticPr fontId="8"/>
  </si>
  <si>
    <t>④収入額調書（配食・宅食実施回）</t>
    <rPh sb="1" eb="3">
      <t>シュウニュウ</t>
    </rPh>
    <rPh sb="3" eb="4">
      <t>ガク</t>
    </rPh>
    <rPh sb="4" eb="6">
      <t>チョウショ</t>
    </rPh>
    <rPh sb="7" eb="9">
      <t>ハイショク</t>
    </rPh>
    <rPh sb="10" eb="11">
      <t>タク</t>
    </rPh>
    <rPh sb="11" eb="12">
      <t>ショク</t>
    </rPh>
    <rPh sb="12" eb="14">
      <t>ジッシ</t>
    </rPh>
    <rPh sb="14" eb="15">
      <t>カイ</t>
    </rPh>
    <phoneticPr fontId="8"/>
  </si>
  <si>
    <t>〈使用料及び賃貸料〉</t>
    <rPh sb="1" eb="3">
      <t>シヨウ</t>
    </rPh>
    <rPh sb="3" eb="4">
      <t>リョウ</t>
    </rPh>
    <rPh sb="4" eb="5">
      <t>オヨ</t>
    </rPh>
    <rPh sb="6" eb="9">
      <t>チンタイリョウ</t>
    </rPh>
    <phoneticPr fontId="35"/>
  </si>
  <si>
    <t>〈使用料及び賃貸料〉</t>
    <rPh sb="1" eb="3">
      <t>シヨウ</t>
    </rPh>
    <rPh sb="3" eb="4">
      <t>リョウ</t>
    </rPh>
    <rPh sb="4" eb="5">
      <t>オヨ</t>
    </rPh>
    <rPh sb="6" eb="8">
      <t>チンタイ</t>
    </rPh>
    <rPh sb="8" eb="9">
      <t>リョウ</t>
    </rPh>
    <phoneticPr fontId="35"/>
  </si>
  <si>
    <t>〇備考欄（特記すべき事項がある場合に記入）</t>
    <rPh sb="5" eb="7">
      <t>トッキ</t>
    </rPh>
    <rPh sb="10" eb="12">
      <t>ジコウ</t>
    </rPh>
    <rPh sb="15" eb="17">
      <t>バアイ</t>
    </rPh>
    <rPh sb="18" eb="20">
      <t>キニュウ</t>
    </rPh>
    <phoneticPr fontId="8"/>
  </si>
  <si>
    <t>⑼　その他市長が必要と認める書類</t>
    <rPh sb="5" eb="7">
      <t>シチョウ</t>
    </rPh>
    <rPh sb="8" eb="10">
      <t>ヒツヨウ</t>
    </rPh>
    <rPh sb="11" eb="12">
      <t>ミト</t>
    </rPh>
    <rPh sb="14" eb="16">
      <t>ショルイ</t>
    </rPh>
    <phoneticPr fontId="8"/>
  </si>
  <si>
    <t>（１）提出書類は、本チェックリスト記載の順に揃えてください。</t>
    <rPh sb="9" eb="10">
      <t>ホン</t>
    </rPh>
    <phoneticPr fontId="35"/>
  </si>
  <si>
    <r>
      <rPr>
        <u/>
        <sz val="11"/>
        <color theme="1"/>
        <rFont val="HGSｺﾞｼｯｸE"/>
        <family val="3"/>
        <charset val="128"/>
      </rPr>
      <t>食堂実施回と配食・宅食実施回を分けてそれぞれ作成してください。</t>
    </r>
    <r>
      <rPr>
        <sz val="11"/>
        <color theme="1"/>
        <rFont val="HGSｺﾞｼｯｸE"/>
        <family val="3"/>
        <charset val="128"/>
      </rPr>
      <t xml:space="preserve">
※該当ある場合のみ提出</t>
    </r>
    <phoneticPr fontId="8"/>
  </si>
  <si>
    <r>
      <t>　　</t>
    </r>
    <r>
      <rPr>
        <b/>
        <sz val="16"/>
        <rFont val="ＭＳ Ｐ明朝"/>
        <family val="1"/>
        <charset val="128"/>
      </rPr>
      <t>　　⑤収入支出決算書</t>
    </r>
    <rPh sb="5" eb="7">
      <t>シュウニュウ</t>
    </rPh>
    <rPh sb="7" eb="9">
      <t>シシュツ</t>
    </rPh>
    <rPh sb="9" eb="11">
      <t>ケッサン</t>
    </rPh>
    <rPh sb="11" eb="12">
      <t>ショ</t>
    </rPh>
    <phoneticPr fontId="8"/>
  </si>
  <si>
    <r>
      <rPr>
        <b/>
        <u/>
        <sz val="11"/>
        <color theme="1"/>
        <rFont val="HGSｺﾞｼｯｸM"/>
        <family val="3"/>
        <charset val="128"/>
      </rPr>
      <t>食堂実施回と配食・宅食実施回に分けて</t>
    </r>
    <r>
      <rPr>
        <sz val="11"/>
        <color theme="1"/>
        <rFont val="HGSｺﾞｼｯｸM"/>
        <family val="3"/>
        <charset val="128"/>
      </rPr>
      <t>実施回ごとに支出額が分かるよう領収書等をまとめてください。
（領収書等の写しでも可）</t>
    </r>
    <rPh sb="0" eb="2">
      <t>ショクドウ</t>
    </rPh>
    <rPh sb="2" eb="4">
      <t>ジッシ</t>
    </rPh>
    <rPh sb="4" eb="5">
      <t>カイ</t>
    </rPh>
    <rPh sb="6" eb="8">
      <t>ハイショク</t>
    </rPh>
    <rPh sb="9" eb="10">
      <t>タク</t>
    </rPh>
    <rPh sb="10" eb="11">
      <t>ショク</t>
    </rPh>
    <rPh sb="11" eb="13">
      <t>ジッシ</t>
    </rPh>
    <rPh sb="13" eb="14">
      <t>カイ</t>
    </rPh>
    <rPh sb="15" eb="16">
      <t>ワ</t>
    </rPh>
    <rPh sb="33" eb="36">
      <t>リョウシュウショ</t>
    </rPh>
    <rPh sb="36" eb="37">
      <t>トウ</t>
    </rPh>
    <rPh sb="49" eb="52">
      <t>リョウシュウショ</t>
    </rPh>
    <rPh sb="52" eb="53">
      <t>トウ</t>
    </rPh>
    <phoneticPr fontId="8"/>
  </si>
  <si>
    <t>実施している様子や食事内容が分かる写真があれば添付ください。
※個人が特定できる写真の提出はご遠慮ください。</t>
    <rPh sb="0" eb="2">
      <t>ジッシ</t>
    </rPh>
    <rPh sb="6" eb="8">
      <t>ヨウス</t>
    </rPh>
    <rPh sb="9" eb="11">
      <t>ショクジ</t>
    </rPh>
    <rPh sb="11" eb="13">
      <t>ナイヨウ</t>
    </rPh>
    <rPh sb="14" eb="15">
      <t>ワ</t>
    </rPh>
    <rPh sb="17" eb="19">
      <t>シャシン</t>
    </rPh>
    <rPh sb="23" eb="25">
      <t>テンプ</t>
    </rPh>
    <rPh sb="32" eb="34">
      <t>コジン</t>
    </rPh>
    <rPh sb="35" eb="37">
      <t>トクテイ</t>
    </rPh>
    <rPh sb="40" eb="42">
      <t>シャシン</t>
    </rPh>
    <rPh sb="43" eb="45">
      <t>テイシュツ</t>
    </rPh>
    <rPh sb="47" eb="49">
      <t>エンリョ</t>
    </rPh>
    <phoneticPr fontId="8"/>
  </si>
  <si>
    <t>⑥精算報告書
(食堂実施回、配食・宅食実施回)</t>
    <rPh sb="1" eb="3">
      <t>セイサン</t>
    </rPh>
    <rPh sb="3" eb="6">
      <t>ホウコクショ</t>
    </rPh>
    <phoneticPr fontId="35"/>
  </si>
  <si>
    <t>多摩市子ども食堂事業実績報告書チェックリスト</t>
    <rPh sb="0" eb="3">
      <t>タマシ</t>
    </rPh>
    <rPh sb="3" eb="4">
      <t>コ</t>
    </rPh>
    <rPh sb="6" eb="8">
      <t>ショクドウ</t>
    </rPh>
    <rPh sb="8" eb="10">
      <t>ジギョウ</t>
    </rPh>
    <rPh sb="10" eb="12">
      <t>ジッセキ</t>
    </rPh>
    <rPh sb="12" eb="15">
      <t>ホウコクショ</t>
    </rPh>
    <phoneticPr fontId="35"/>
  </si>
  <si>
    <t>多摩市子ども食堂事業実績報告書</t>
    <phoneticPr fontId="8"/>
  </si>
  <si>
    <t>人</t>
    <rPh sb="0" eb="1">
      <t>ニン</t>
    </rPh>
    <phoneticPr fontId="8"/>
  </si>
  <si>
    <t>　　令和６年６月２４日付６多子子第５７１号で概算交付の決定を受けた多摩市子ども食堂事業に係る　</t>
    <rPh sb="15" eb="16">
      <t>コ</t>
    </rPh>
    <phoneticPr fontId="44"/>
  </si>
  <si>
    <t xml:space="preserve">  関係書類を添えて報告します。</t>
    <phoneticPr fontId="8"/>
  </si>
  <si>
    <t xml:space="preserve">  補助事業の実績について、令和６年度多摩市子ども食堂事業補助金交付要綱第１６条の規定により、</t>
    <rPh sb="14" eb="16">
      <t>レイワ</t>
    </rPh>
    <rPh sb="17" eb="19">
      <t>ネンド</t>
    </rPh>
    <phoneticPr fontId="8"/>
  </si>
  <si>
    <t>　令和7年　</t>
    <rPh sb="1" eb="3">
      <t>レイワ</t>
    </rPh>
    <rPh sb="4" eb="5">
      <t>ネン</t>
    </rPh>
    <phoneticPr fontId="44"/>
  </si>
  <si>
    <t>補助基準額
（実施月数×40,000円）</t>
    <rPh sb="0" eb="2">
      <t>ホジョ</t>
    </rPh>
    <rPh sb="2" eb="4">
      <t>キジュン</t>
    </rPh>
    <rPh sb="4" eb="5">
      <t>ガク</t>
    </rPh>
    <rPh sb="7" eb="9">
      <t>ジッシ</t>
    </rPh>
    <rPh sb="9" eb="11">
      <t>ゲッスウ</t>
    </rPh>
    <rPh sb="18" eb="19">
      <t>エン</t>
    </rPh>
    <phoneticPr fontId="8"/>
  </si>
  <si>
    <t>補助基準額
（＝480,000円）</t>
    <rPh sb="0" eb="2">
      <t>ホジョ</t>
    </rPh>
    <rPh sb="2" eb="4">
      <t>キジュン</t>
    </rPh>
    <rPh sb="4" eb="5">
      <t>ガク</t>
    </rPh>
    <phoneticPr fontId="8"/>
  </si>
  <si>
    <t>令和7年</t>
    <phoneticPr fontId="8"/>
  </si>
  <si>
    <t xml:space="preserve">        上記は子ども食堂事業にかかる令和6年度収入支出決算書である。</t>
    <rPh sb="8" eb="10">
      <t>ジョウキ</t>
    </rPh>
    <rPh sb="11" eb="12">
      <t>コ</t>
    </rPh>
    <rPh sb="14" eb="16">
      <t>ショクドウ</t>
    </rPh>
    <rPh sb="16" eb="18">
      <t>ジギョウ</t>
    </rPh>
    <rPh sb="22" eb="24">
      <t>レイワ</t>
    </rPh>
    <rPh sb="25" eb="27">
      <t>ネンド</t>
    </rPh>
    <rPh sb="27" eb="29">
      <t>シュウニュウ</t>
    </rPh>
    <rPh sb="29" eb="31">
      <t>シシュツ</t>
    </rPh>
    <rPh sb="31" eb="34">
      <t>ケッサンショ</t>
    </rPh>
    <phoneticPr fontId="8"/>
  </si>
  <si>
    <t>多摩市子ども食堂事業実績報告書(第8号様式)</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</si>
</sst>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m&quot;月&quot;d&quot;日&quot;;@"/>
    <numFmt numFmtId="178" formatCode="#,##0_ "/>
    <numFmt numFmtId="179" formatCode="#,##0_);[Red]\(#,##0\)"/>
    <numFmt numFmtId="180" formatCode="#,##0_ ;[Red]\-#,##0\ "/>
  </numFmts>
  <fonts count="9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12"/>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b/>
      <sz val="18"/>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HGSｺﾞｼｯｸE"/>
      <family val="3"/>
      <charset val="128"/>
    </font>
    <font>
      <sz val="22"/>
      <color theme="1"/>
      <name val="HGSｺﾞｼｯｸE"/>
      <family val="3"/>
      <charset val="128"/>
    </font>
    <font>
      <sz val="6"/>
      <name val="ＭＳ Ｐゴシック"/>
      <family val="3"/>
      <charset val="128"/>
      <scheme val="minor"/>
    </font>
    <font>
      <sz val="14"/>
      <color theme="1"/>
      <name val="HGSｺﾞｼｯｸE"/>
      <family val="3"/>
      <charset val="128"/>
    </font>
    <font>
      <sz val="16"/>
      <color theme="1"/>
      <name val="HGSｺﾞｼｯｸE"/>
      <family val="3"/>
      <charset val="128"/>
    </font>
    <font>
      <sz val="12"/>
      <color theme="1"/>
      <name val="HGSｺﾞｼｯｸE"/>
      <family val="3"/>
      <charset val="128"/>
    </font>
    <font>
      <sz val="22"/>
      <color theme="1"/>
      <name val="HGPｺﾞｼｯｸM"/>
      <family val="3"/>
      <charset val="128"/>
    </font>
    <font>
      <b/>
      <sz val="14"/>
      <name val="ＭＳ Ｐゴシック"/>
      <family val="3"/>
      <charset val="128"/>
    </font>
    <font>
      <b/>
      <sz val="12"/>
      <name val="ＭＳ Ｐ明朝"/>
      <family val="1"/>
      <charset val="128"/>
    </font>
    <font>
      <b/>
      <sz val="16"/>
      <name val="ＭＳ Ｐ明朝"/>
      <family val="1"/>
      <charset val="128"/>
    </font>
    <font>
      <sz val="10.5"/>
      <color theme="1"/>
      <name val="ＭＳ 明朝"/>
      <family val="1"/>
      <charset val="128"/>
    </font>
    <font>
      <sz val="6"/>
      <name val="ＭＳ Ｐゴシック"/>
      <family val="2"/>
      <charset val="128"/>
      <scheme val="minor"/>
    </font>
    <font>
      <sz val="11"/>
      <color theme="1"/>
      <name val="ＭＳ 明朝"/>
      <family val="1"/>
      <charset val="128"/>
    </font>
    <font>
      <sz val="11"/>
      <name val="ＭＳ Ｐゴシック"/>
      <family val="2"/>
      <charset val="128"/>
      <scheme val="minor"/>
    </font>
    <font>
      <b/>
      <sz val="14"/>
      <color indexed="81"/>
      <name val="ＭＳ Ｐゴシック"/>
      <family val="3"/>
      <charset val="128"/>
    </font>
    <font>
      <sz val="14"/>
      <color indexed="81"/>
      <name val="ＭＳ Ｐゴシック"/>
      <family val="3"/>
      <charset val="128"/>
    </font>
    <font>
      <b/>
      <sz val="14"/>
      <name val="ＭＳ Ｐ明朝"/>
      <family val="1"/>
      <charset val="128"/>
    </font>
    <font>
      <sz val="16"/>
      <name val="ＭＳ Ｐ明朝"/>
      <family val="1"/>
      <charset val="128"/>
    </font>
    <font>
      <sz val="18"/>
      <color rgb="FFFF0000"/>
      <name val="ＭＳ Ｐ明朝"/>
      <family val="1"/>
      <charset val="128"/>
    </font>
    <font>
      <sz val="14"/>
      <color theme="1"/>
      <name val="HG丸ｺﾞｼｯｸM-PRO"/>
      <family val="3"/>
      <charset val="128"/>
    </font>
    <font>
      <sz val="11"/>
      <color theme="1"/>
      <name val="HG丸ｺﾞｼｯｸM-PRO"/>
      <family val="3"/>
      <charset val="128"/>
    </font>
    <font>
      <b/>
      <sz val="12"/>
      <color theme="1"/>
      <name val="HG丸ｺﾞｼｯｸM-PRO"/>
      <family val="3"/>
      <charset val="128"/>
    </font>
    <font>
      <b/>
      <sz val="11"/>
      <color theme="1"/>
      <name val="HG丸ｺﾞｼｯｸM-PRO"/>
      <family val="3"/>
      <charset val="128"/>
    </font>
    <font>
      <sz val="8"/>
      <color theme="1"/>
      <name val="HG丸ｺﾞｼｯｸM-PRO"/>
      <family val="3"/>
      <charset val="128"/>
    </font>
    <font>
      <sz val="12"/>
      <color theme="1"/>
      <name val="HG丸ｺﾞｼｯｸM-PRO"/>
      <family val="3"/>
      <charset val="128"/>
    </font>
    <font>
      <sz val="10"/>
      <color theme="1"/>
      <name val="HG丸ｺﾞｼｯｸM-PRO"/>
      <family val="3"/>
      <charset val="128"/>
    </font>
    <font>
      <b/>
      <u/>
      <sz val="14"/>
      <color indexed="81"/>
      <name val="ＭＳ Ｐゴシック"/>
      <family val="3"/>
      <charset val="128"/>
    </font>
    <font>
      <sz val="16"/>
      <name val="ＭＳ Ｐゴシック"/>
      <family val="3"/>
      <charset val="128"/>
    </font>
    <font>
      <sz val="12"/>
      <color indexed="81"/>
      <name val="ＭＳ Ｐゴシック"/>
      <family val="3"/>
      <charset val="128"/>
    </font>
    <font>
      <sz val="18"/>
      <name val="ＭＳ Ｐゴシック"/>
      <family val="3"/>
      <charset val="128"/>
    </font>
    <font>
      <sz val="20"/>
      <name val="ＭＳ Ｐゴシック"/>
      <family val="3"/>
      <charset val="128"/>
    </font>
    <font>
      <sz val="18"/>
      <color theme="1"/>
      <name val="ＭＳ Ｐゴシック"/>
      <family val="3"/>
      <charset val="128"/>
      <scheme val="minor"/>
    </font>
    <font>
      <sz val="11"/>
      <color theme="1"/>
      <name val="HGSｺﾞｼｯｸM"/>
      <family val="3"/>
      <charset val="128"/>
    </font>
    <font>
      <sz val="26"/>
      <name val="ＭＳ Ｐゴシック"/>
      <family val="3"/>
      <charset val="128"/>
    </font>
    <font>
      <b/>
      <sz val="20"/>
      <name val="ＭＳ Ｐゴシック"/>
      <family val="3"/>
      <charset val="128"/>
    </font>
    <font>
      <sz val="9"/>
      <name val="ＭＳ Ｐ明朝"/>
      <family val="1"/>
      <charset val="128"/>
    </font>
    <font>
      <b/>
      <u/>
      <sz val="11"/>
      <color theme="1"/>
      <name val="HGSｺﾞｼｯｸM"/>
      <family val="3"/>
      <charset val="128"/>
    </font>
    <font>
      <sz val="22"/>
      <name val="ＭＳ Ｐゴシック"/>
      <family val="3"/>
      <charset val="128"/>
    </font>
    <font>
      <sz val="28"/>
      <name val="ＭＳ Ｐゴシック"/>
      <family val="3"/>
      <charset val="128"/>
    </font>
    <font>
      <sz val="36"/>
      <name val="ＭＳ Ｐゴシック"/>
      <family val="3"/>
      <charset val="128"/>
    </font>
    <font>
      <b/>
      <sz val="36"/>
      <name val="ＭＳ Ｐゴシック"/>
      <family val="3"/>
      <charset val="128"/>
    </font>
    <font>
      <b/>
      <sz val="48"/>
      <name val="ＭＳ Ｐゴシック"/>
      <family val="3"/>
      <charset val="128"/>
    </font>
    <font>
      <sz val="28"/>
      <color theme="1"/>
      <name val="ＭＳ Ｐゴシック"/>
      <family val="3"/>
      <charset val="128"/>
      <scheme val="minor"/>
    </font>
    <font>
      <sz val="36"/>
      <color theme="1"/>
      <name val="ＭＳ Ｐゴシック"/>
      <family val="3"/>
      <charset val="128"/>
      <scheme val="minor"/>
    </font>
    <font>
      <b/>
      <sz val="28"/>
      <color theme="1"/>
      <name val="ＭＳ Ｐゴシック"/>
      <family val="3"/>
      <charset val="128"/>
      <scheme val="minor"/>
    </font>
    <font>
      <b/>
      <sz val="36"/>
      <color theme="1"/>
      <name val="ＭＳ Ｐゴシック"/>
      <family val="3"/>
      <charset val="128"/>
      <scheme val="minor"/>
    </font>
    <font>
      <sz val="20"/>
      <name val="HGP創英角ｺﾞｼｯｸUB"/>
      <family val="3"/>
      <charset val="128"/>
    </font>
    <font>
      <sz val="20"/>
      <name val="ＭＳ Ｐ明朝"/>
      <family val="1"/>
      <charset val="128"/>
    </font>
    <font>
      <b/>
      <sz val="36"/>
      <name val="ＭＳ Ｐ明朝"/>
      <family val="1"/>
      <charset val="128"/>
    </font>
    <font>
      <b/>
      <sz val="28"/>
      <name val="ＭＳ Ｐ明朝"/>
      <family val="1"/>
      <charset val="128"/>
    </font>
    <font>
      <sz val="24"/>
      <name val="ＭＳ Ｐゴシック"/>
      <family val="3"/>
      <charset val="128"/>
    </font>
    <font>
      <sz val="12"/>
      <color indexed="81"/>
      <name val="UD デジタル 教科書体 NK-R"/>
      <family val="1"/>
      <charset val="128"/>
    </font>
    <font>
      <sz val="14"/>
      <color indexed="81"/>
      <name val="UD デジタル 教科書体 NK-R"/>
      <family val="1"/>
      <charset val="128"/>
    </font>
    <font>
      <b/>
      <sz val="14"/>
      <color indexed="81"/>
      <name val="UD デジタル 教科書体 NK-R"/>
      <family val="1"/>
      <charset val="128"/>
    </font>
    <font>
      <sz val="16"/>
      <color indexed="81"/>
      <name val="UD デジタル 教科書体 NK-R"/>
      <family val="1"/>
      <charset val="128"/>
    </font>
    <font>
      <sz val="10"/>
      <color theme="1"/>
      <name val="ＭＳ 明朝"/>
      <family val="1"/>
      <charset val="128"/>
    </font>
    <font>
      <u/>
      <sz val="11"/>
      <color theme="1"/>
      <name val="HGSｺﾞｼｯｸE"/>
      <family val="3"/>
      <charset val="128"/>
    </font>
    <font>
      <sz val="11"/>
      <color indexed="81"/>
      <name val="UD デジタル 教科書体 NK-R"/>
      <family val="1"/>
      <charset val="128"/>
    </font>
    <font>
      <sz val="20"/>
      <color theme="1"/>
      <name val="HGSｺﾞｼｯｸE"/>
      <family val="3"/>
      <charset val="128"/>
    </font>
    <font>
      <sz val="10"/>
      <name val="ＭＳ 明朝"/>
      <family val="1"/>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59999389629810485"/>
        <bgColor indexed="64"/>
      </patternFill>
    </fill>
  </fills>
  <borders count="10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theme="0" tint="-0.14999847407452621"/>
      </top>
      <bottom/>
      <diagonal/>
    </border>
    <border>
      <left/>
      <right/>
      <top style="dashed">
        <color indexed="64"/>
      </top>
      <bottom/>
      <diagonal/>
    </border>
    <border>
      <left/>
      <right/>
      <top/>
      <bottom style="thin">
        <color theme="2"/>
      </bottom>
      <diagonal/>
    </border>
    <border>
      <left/>
      <right style="thin">
        <color theme="2"/>
      </right>
      <top/>
      <bottom/>
      <diagonal/>
    </border>
    <border>
      <left/>
      <right/>
      <top style="thin">
        <color theme="2"/>
      </top>
      <bottom/>
      <diagonal/>
    </border>
    <border>
      <left/>
      <right style="thin">
        <color theme="2"/>
      </right>
      <top/>
      <bottom style="thin">
        <color theme="2"/>
      </bottom>
      <diagonal/>
    </border>
    <border>
      <left/>
      <right/>
      <top style="thin">
        <color theme="2"/>
      </top>
      <bottom style="thin">
        <color theme="2"/>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ashed">
        <color indexed="64"/>
      </top>
      <bottom/>
      <diagonal/>
    </border>
    <border>
      <left style="dashed">
        <color indexed="64"/>
      </left>
      <right/>
      <top/>
      <bottom/>
      <diagonal/>
    </border>
    <border>
      <left/>
      <right style="medium">
        <color indexed="64"/>
      </right>
      <top style="dashed">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theme="2"/>
      </right>
      <top style="thin">
        <color theme="2"/>
      </top>
      <bottom/>
      <diagonal/>
    </border>
  </borders>
  <cellStyleXfs count="54">
    <xf numFmtId="0" fontId="0" fillId="0" borderId="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8" fillId="0" borderId="0" applyNumberFormat="0" applyFill="0" applyBorder="0" applyAlignment="0" applyProtection="0">
      <alignment vertical="center"/>
    </xf>
    <xf numFmtId="0" fontId="15" fillId="29" borderId="37" applyNumberFormat="0" applyAlignment="0" applyProtection="0">
      <alignment vertical="center"/>
    </xf>
    <xf numFmtId="0" fontId="19" fillId="30" borderId="0" applyNumberFormat="0" applyBorder="0" applyAlignment="0" applyProtection="0">
      <alignment vertical="center"/>
    </xf>
    <xf numFmtId="0" fontId="7" fillId="3" borderId="38" applyNumberFormat="0" applyFont="0" applyAlignment="0" applyProtection="0">
      <alignment vertical="center"/>
    </xf>
    <xf numFmtId="0" fontId="20" fillId="0" borderId="39" applyNumberFormat="0" applyFill="0" applyAlignment="0" applyProtection="0">
      <alignment vertical="center"/>
    </xf>
    <xf numFmtId="0" fontId="21" fillId="31" borderId="0" applyNumberFormat="0" applyBorder="0" applyAlignment="0" applyProtection="0">
      <alignment vertical="center"/>
    </xf>
    <xf numFmtId="0" fontId="22" fillId="32" borderId="40" applyNumberFormat="0" applyAlignment="0" applyProtection="0">
      <alignment vertical="center"/>
    </xf>
    <xf numFmtId="0" fontId="16" fillId="0" borderId="0" applyNumberFormat="0" applyFill="0" applyBorder="0" applyAlignment="0" applyProtection="0">
      <alignment vertical="center"/>
    </xf>
    <xf numFmtId="38" fontId="7" fillId="0" borderId="0" applyFont="0" applyFill="0" applyBorder="0" applyAlignment="0" applyProtection="0">
      <alignment vertical="center"/>
    </xf>
    <xf numFmtId="0" fontId="23" fillId="0" borderId="41" applyNumberFormat="0" applyFill="0" applyAlignment="0" applyProtection="0">
      <alignment vertical="center"/>
    </xf>
    <xf numFmtId="0" fontId="24" fillId="0" borderId="42" applyNumberFormat="0" applyFill="0" applyAlignment="0" applyProtection="0">
      <alignment vertical="center"/>
    </xf>
    <xf numFmtId="0" fontId="25" fillId="0" borderId="43" applyNumberFormat="0" applyFill="0" applyAlignment="0" applyProtection="0">
      <alignment vertical="center"/>
    </xf>
    <xf numFmtId="0" fontId="25" fillId="0" borderId="0" applyNumberFormat="0" applyFill="0" applyBorder="0" applyAlignment="0" applyProtection="0">
      <alignment vertical="center"/>
    </xf>
    <xf numFmtId="0" fontId="17" fillId="0" borderId="44" applyNumberFormat="0" applyFill="0" applyAlignment="0" applyProtection="0">
      <alignment vertical="center"/>
    </xf>
    <xf numFmtId="0" fontId="26" fillId="32"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7" fillId="0" borderId="0"/>
    <xf numFmtId="0" fontId="29" fillId="33" borderId="0" applyNumberFormat="0" applyBorder="0" applyAlignment="0" applyProtection="0">
      <alignment vertical="center"/>
    </xf>
    <xf numFmtId="0" fontId="7" fillId="0" borderId="0">
      <alignment vertical="center"/>
    </xf>
    <xf numFmtId="0" fontId="31" fillId="0" borderId="0">
      <alignment vertical="center"/>
    </xf>
    <xf numFmtId="38" fontId="7" fillId="0" borderId="0" applyFont="0" applyFill="0" applyBorder="0" applyAlignment="0" applyProtection="0">
      <alignment vertical="center"/>
    </xf>
    <xf numFmtId="0" fontId="32" fillId="0" borderId="0"/>
    <xf numFmtId="0" fontId="6" fillId="0" borderId="0">
      <alignment vertical="center"/>
    </xf>
    <xf numFmtId="0" fontId="7" fillId="0" borderId="0">
      <alignment vertical="center"/>
    </xf>
    <xf numFmtId="38" fontId="7" fillId="0" borderId="0" applyFont="0" applyFill="0" applyBorder="0" applyAlignment="0" applyProtection="0">
      <alignment vertical="center"/>
    </xf>
    <xf numFmtId="0" fontId="5" fillId="0" borderId="0">
      <alignment vertical="center"/>
    </xf>
    <xf numFmtId="0" fontId="4" fillId="0" borderId="0">
      <alignment vertical="center"/>
    </xf>
    <xf numFmtId="0" fontId="4" fillId="0" borderId="0">
      <alignment vertical="center"/>
    </xf>
  </cellStyleXfs>
  <cellXfs count="627">
    <xf numFmtId="0" fontId="0" fillId="0" borderId="0" xfId="0" applyAlignment="1">
      <alignment vertical="center"/>
    </xf>
    <xf numFmtId="0" fontId="0" fillId="0" borderId="0" xfId="42" applyFont="1"/>
    <xf numFmtId="0" fontId="9" fillId="0" borderId="0" xfId="42" applyFont="1"/>
    <xf numFmtId="0" fontId="9" fillId="0" borderId="0" xfId="42" applyFont="1" applyAlignment="1">
      <alignment vertical="center"/>
    </xf>
    <xf numFmtId="0" fontId="9" fillId="0" borderId="2" xfId="42" applyFont="1" applyBorder="1" applyAlignment="1">
      <alignment horizontal="right"/>
    </xf>
    <xf numFmtId="0" fontId="9" fillId="0" borderId="0" xfId="42" applyFont="1" applyBorder="1" applyAlignment="1">
      <alignment horizontal="center"/>
    </xf>
    <xf numFmtId="38" fontId="9" fillId="4" borderId="0" xfId="33" applyFont="1" applyFill="1" applyAlignment="1">
      <alignment vertical="center"/>
    </xf>
    <xf numFmtId="38" fontId="9" fillId="4" borderId="0" xfId="33" applyFont="1" applyFill="1" applyAlignment="1">
      <alignment horizontal="center" vertical="center" wrapText="1"/>
    </xf>
    <xf numFmtId="0" fontId="9" fillId="0" borderId="0" xfId="0" applyFont="1" applyAlignment="1">
      <alignment vertical="center"/>
    </xf>
    <xf numFmtId="38" fontId="9" fillId="4" borderId="0" xfId="33" applyFont="1" applyFill="1" applyBorder="1" applyAlignment="1">
      <alignment horizontal="center" vertical="center"/>
    </xf>
    <xf numFmtId="0" fontId="9" fillId="0" borderId="0" xfId="0" applyFont="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38" fontId="9" fillId="4" borderId="0" xfId="33" applyFont="1" applyFill="1" applyBorder="1" applyAlignment="1">
      <alignment vertical="center"/>
    </xf>
    <xf numFmtId="0" fontId="9" fillId="0" borderId="0" xfId="42" applyFont="1" applyAlignment="1">
      <alignment horizontal="left"/>
    </xf>
    <xf numFmtId="0" fontId="9" fillId="0" borderId="0" xfId="42" applyFont="1" applyAlignment="1">
      <alignment vertical="center"/>
    </xf>
    <xf numFmtId="0" fontId="11" fillId="0" borderId="24" xfId="42" applyFont="1" applyBorder="1" applyAlignment="1"/>
    <xf numFmtId="0" fontId="9" fillId="0" borderId="24" xfId="42" applyFont="1" applyBorder="1" applyAlignment="1"/>
    <xf numFmtId="0" fontId="9" fillId="0" borderId="27" xfId="42" applyFont="1" applyBorder="1" applyAlignment="1"/>
    <xf numFmtId="0" fontId="9" fillId="0" borderId="6" xfId="42" applyFont="1" applyBorder="1" applyAlignment="1">
      <alignment horizontal="right"/>
    </xf>
    <xf numFmtId="0" fontId="9" fillId="0" borderId="0" xfId="42" applyFont="1" applyBorder="1"/>
    <xf numFmtId="0" fontId="9" fillId="0" borderId="6" xfId="42" applyFont="1" applyBorder="1" applyAlignment="1">
      <alignment horizontal="center"/>
    </xf>
    <xf numFmtId="0" fontId="31" fillId="0" borderId="0" xfId="45">
      <alignment vertical="center"/>
    </xf>
    <xf numFmtId="0" fontId="7" fillId="0" borderId="0" xfId="44" applyFont="1">
      <alignment vertical="center"/>
    </xf>
    <xf numFmtId="0" fontId="7" fillId="0" borderId="0" xfId="44" applyFont="1" applyFill="1" applyBorder="1" applyAlignment="1">
      <alignment vertical="center"/>
    </xf>
    <xf numFmtId="0" fontId="9" fillId="0" borderId="61" xfId="0" applyFont="1" applyBorder="1" applyAlignment="1">
      <alignment vertical="center"/>
    </xf>
    <xf numFmtId="0" fontId="9" fillId="0" borderId="62" xfId="0" applyFont="1" applyBorder="1" applyAlignment="1">
      <alignment horizontal="center" vertical="center" wrapText="1"/>
    </xf>
    <xf numFmtId="0" fontId="9" fillId="0" borderId="62" xfId="0" applyFont="1" applyBorder="1" applyAlignment="1">
      <alignment horizontal="center" vertical="center"/>
    </xf>
    <xf numFmtId="0" fontId="9" fillId="0" borderId="3" xfId="0" applyFont="1" applyBorder="1" applyAlignment="1">
      <alignment vertical="center"/>
    </xf>
    <xf numFmtId="0" fontId="9" fillId="0" borderId="7" xfId="0" applyFont="1" applyBorder="1" applyAlignment="1">
      <alignment vertical="center"/>
    </xf>
    <xf numFmtId="38" fontId="9" fillId="35" borderId="13" xfId="33" applyFont="1" applyFill="1" applyBorder="1" applyAlignment="1">
      <alignment horizontal="center" vertical="center"/>
    </xf>
    <xf numFmtId="38" fontId="11" fillId="4" borderId="0" xfId="33" applyFont="1" applyFill="1" applyAlignment="1">
      <alignment vertical="center"/>
    </xf>
    <xf numFmtId="38" fontId="11" fillId="4" borderId="0" xfId="33" applyFont="1" applyFill="1" applyBorder="1" applyAlignment="1">
      <alignment vertical="center"/>
    </xf>
    <xf numFmtId="0" fontId="33" fillId="34" borderId="0" xfId="47" applyFont="1" applyFill="1"/>
    <xf numFmtId="0" fontId="37" fillId="34" borderId="0" xfId="47" applyFont="1" applyFill="1"/>
    <xf numFmtId="0" fontId="33" fillId="34" borderId="2" xfId="47" applyFont="1" applyFill="1" applyBorder="1" applyAlignment="1">
      <alignment horizontal="center" vertical="center"/>
    </xf>
    <xf numFmtId="0" fontId="33" fillId="34" borderId="0" xfId="47" applyFont="1" applyFill="1" applyAlignment="1">
      <alignment vertical="center"/>
    </xf>
    <xf numFmtId="49" fontId="33" fillId="34" borderId="8" xfId="47" applyNumberFormat="1" applyFont="1" applyFill="1" applyBorder="1" applyAlignment="1">
      <alignment horizontal="right" vertical="center"/>
    </xf>
    <xf numFmtId="0" fontId="33" fillId="34" borderId="6" xfId="47" applyFont="1" applyFill="1" applyBorder="1" applyAlignment="1">
      <alignment vertical="center" wrapText="1"/>
    </xf>
    <xf numFmtId="0" fontId="9" fillId="0" borderId="65" xfId="42" applyFont="1" applyBorder="1"/>
    <xf numFmtId="0" fontId="9" fillId="0" borderId="0" xfId="42" applyFont="1" applyAlignment="1">
      <alignment vertical="center"/>
    </xf>
    <xf numFmtId="0" fontId="7" fillId="0" borderId="0" xfId="42" applyAlignment="1"/>
    <xf numFmtId="0" fontId="11" fillId="0" borderId="0" xfId="42" applyFont="1" applyBorder="1" applyAlignment="1"/>
    <xf numFmtId="0" fontId="9" fillId="0" borderId="0" xfId="42" applyFont="1" applyBorder="1" applyAlignment="1"/>
    <xf numFmtId="0" fontId="9" fillId="34" borderId="0" xfId="42" applyFont="1" applyFill="1" applyAlignment="1"/>
    <xf numFmtId="0" fontId="30" fillId="0" borderId="0" xfId="44" applyFont="1" applyAlignment="1">
      <alignment vertical="center"/>
    </xf>
    <xf numFmtId="0" fontId="0" fillId="0" borderId="24" xfId="0" applyBorder="1" applyAlignment="1">
      <alignment vertical="center"/>
    </xf>
    <xf numFmtId="0" fontId="9" fillId="38" borderId="14" xfId="42" applyFont="1" applyFill="1" applyBorder="1" applyAlignment="1">
      <alignment vertical="center"/>
    </xf>
    <xf numFmtId="179" fontId="9" fillId="38" borderId="8" xfId="42" applyNumberFormat="1" applyFont="1" applyFill="1" applyBorder="1" applyAlignment="1">
      <alignment horizontal="right"/>
    </xf>
    <xf numFmtId="0" fontId="39" fillId="34" borderId="2" xfId="47" applyFont="1" applyFill="1" applyBorder="1" applyAlignment="1" applyProtection="1">
      <alignment horizontal="center" vertical="center"/>
      <protection locked="0"/>
    </xf>
    <xf numFmtId="0" fontId="9" fillId="34" borderId="2" xfId="0" applyFont="1" applyFill="1" applyBorder="1" applyAlignment="1" applyProtection="1">
      <alignment vertical="center"/>
      <protection locked="0"/>
    </xf>
    <xf numFmtId="0" fontId="9" fillId="34" borderId="9" xfId="0" applyFont="1" applyFill="1" applyBorder="1" applyAlignment="1" applyProtection="1">
      <alignment vertical="center"/>
      <protection locked="0"/>
    </xf>
    <xf numFmtId="0" fontId="0" fillId="0" borderId="0" xfId="0" applyBorder="1" applyAlignment="1">
      <alignment vertical="center"/>
    </xf>
    <xf numFmtId="38" fontId="9" fillId="0" borderId="6" xfId="33" applyFont="1" applyFill="1" applyBorder="1" applyAlignment="1">
      <alignment horizontal="left" vertical="center"/>
    </xf>
    <xf numFmtId="38" fontId="9" fillId="0" borderId="6" xfId="33" applyFont="1" applyFill="1" applyBorder="1" applyAlignment="1">
      <alignment vertical="center"/>
    </xf>
    <xf numFmtId="38" fontId="9" fillId="0" borderId="0" xfId="33" applyFont="1" applyFill="1" applyBorder="1" applyAlignment="1">
      <alignment horizontal="center" vertical="center"/>
    </xf>
    <xf numFmtId="38" fontId="9" fillId="4" borderId="0" xfId="33" applyFont="1" applyFill="1" applyBorder="1" applyAlignment="1">
      <alignment horizontal="left" vertical="center"/>
    </xf>
    <xf numFmtId="38" fontId="9" fillId="4" borderId="6" xfId="33" applyFont="1" applyFill="1" applyBorder="1" applyAlignment="1">
      <alignment vertical="center"/>
    </xf>
    <xf numFmtId="0" fontId="11" fillId="0" borderId="48" xfId="42" applyFont="1" applyBorder="1"/>
    <xf numFmtId="0" fontId="11" fillId="0" borderId="15" xfId="42" applyFont="1" applyBorder="1"/>
    <xf numFmtId="0" fontId="11" fillId="0" borderId="0" xfId="42" applyFont="1" applyAlignment="1">
      <alignment vertical="center"/>
    </xf>
    <xf numFmtId="38" fontId="50" fillId="38" borderId="64" xfId="0" applyNumberFormat="1" applyFont="1" applyFill="1" applyBorder="1" applyAlignment="1">
      <alignment vertical="center"/>
    </xf>
    <xf numFmtId="38" fontId="9" fillId="0" borderId="0" xfId="0" applyNumberFormat="1" applyFont="1" applyAlignment="1">
      <alignment vertical="center"/>
    </xf>
    <xf numFmtId="0" fontId="0" fillId="0" borderId="0" xfId="0" applyAlignment="1">
      <alignment horizontal="center" vertical="center"/>
    </xf>
    <xf numFmtId="180" fontId="0" fillId="36" borderId="0" xfId="0" applyNumberFormat="1" applyFill="1" applyBorder="1" applyAlignment="1">
      <alignment vertical="center"/>
    </xf>
    <xf numFmtId="0" fontId="0" fillId="0" borderId="0" xfId="0" applyBorder="1" applyAlignment="1" applyProtection="1">
      <alignment vertical="top" wrapText="1"/>
      <protection locked="0"/>
    </xf>
    <xf numFmtId="0" fontId="53" fillId="34" borderId="0" xfId="47" applyFont="1" applyFill="1"/>
    <xf numFmtId="0" fontId="53" fillId="34" borderId="2" xfId="47" applyFont="1" applyFill="1" applyBorder="1" applyAlignment="1">
      <alignment horizontal="center" vertical="center"/>
    </xf>
    <xf numFmtId="0" fontId="53" fillId="34" borderId="0" xfId="47" applyFont="1" applyFill="1" applyAlignment="1">
      <alignment vertical="center"/>
    </xf>
    <xf numFmtId="0" fontId="33" fillId="34" borderId="0" xfId="47" applyFont="1" applyFill="1" applyAlignment="1">
      <alignment horizontal="left" vertical="top" wrapText="1"/>
    </xf>
    <xf numFmtId="38" fontId="9" fillId="4" borderId="2" xfId="33" applyFont="1" applyFill="1" applyBorder="1" applyAlignment="1">
      <alignment horizontal="center" vertical="center"/>
    </xf>
    <xf numFmtId="38" fontId="9" fillId="4" borderId="0" xfId="33" applyFont="1" applyFill="1" applyBorder="1" applyAlignment="1">
      <alignment horizontal="center" vertical="center" wrapText="1"/>
    </xf>
    <xf numFmtId="38" fontId="9" fillId="0" borderId="2" xfId="33" applyFont="1" applyFill="1" applyBorder="1" applyAlignment="1">
      <alignment horizontal="left" vertical="center"/>
    </xf>
    <xf numFmtId="0" fontId="0" fillId="0" borderId="0" xfId="0" applyBorder="1" applyAlignment="1" applyProtection="1">
      <alignment horizontal="left" vertical="top" wrapText="1"/>
      <protection locked="0"/>
    </xf>
    <xf numFmtId="38" fontId="7" fillId="0" borderId="0" xfId="44" applyNumberFormat="1" applyFont="1" applyFill="1" applyBorder="1" applyAlignment="1">
      <alignment horizontal="center" vertical="center"/>
    </xf>
    <xf numFmtId="176" fontId="31" fillId="0" borderId="0" xfId="46" applyNumberFormat="1" applyFont="1" applyFill="1" applyBorder="1" applyAlignment="1">
      <alignment horizontal="center" vertical="center"/>
    </xf>
    <xf numFmtId="38" fontId="9" fillId="4" borderId="0" xfId="33" applyFont="1" applyFill="1" applyAlignment="1" applyProtection="1">
      <alignment vertical="center"/>
      <protection locked="0"/>
    </xf>
    <xf numFmtId="38" fontId="9" fillId="4" borderId="83" xfId="33" applyFont="1" applyFill="1" applyBorder="1" applyAlignment="1">
      <alignment vertical="center"/>
    </xf>
    <xf numFmtId="38" fontId="10" fillId="4" borderId="79" xfId="33" applyFont="1" applyFill="1" applyBorder="1" applyAlignment="1">
      <alignment horizontal="center" vertical="center"/>
    </xf>
    <xf numFmtId="0" fontId="43" fillId="0" borderId="0" xfId="51" applyFont="1" applyAlignment="1" applyProtection="1">
      <alignment horizontal="left" vertical="center"/>
    </xf>
    <xf numFmtId="0" fontId="5" fillId="0" borderId="0" xfId="51" applyProtection="1">
      <alignment vertical="center"/>
    </xf>
    <xf numFmtId="0" fontId="43" fillId="0" borderId="0" xfId="51" applyFont="1" applyAlignment="1" applyProtection="1">
      <alignment vertical="center" wrapText="1"/>
    </xf>
    <xf numFmtId="0" fontId="5" fillId="0" borderId="0" xfId="51" applyAlignment="1" applyProtection="1">
      <alignment vertical="center"/>
    </xf>
    <xf numFmtId="0" fontId="5" fillId="34" borderId="0" xfId="51" applyFill="1" applyAlignment="1" applyProtection="1">
      <alignment vertical="center"/>
      <protection locked="0"/>
    </xf>
    <xf numFmtId="0" fontId="43" fillId="0" borderId="0" xfId="51" applyFont="1" applyAlignment="1" applyProtection="1">
      <alignment horizontal="left" vertical="center" indent="15"/>
    </xf>
    <xf numFmtId="0" fontId="45" fillId="0" borderId="0" xfId="51" applyFont="1" applyProtection="1">
      <alignment vertical="center"/>
    </xf>
    <xf numFmtId="0" fontId="45" fillId="0" borderId="0" xfId="51" applyFont="1" applyAlignment="1" applyProtection="1">
      <alignment vertical="top"/>
    </xf>
    <xf numFmtId="0" fontId="5" fillId="0" borderId="69" xfId="51" applyBorder="1" applyProtection="1">
      <alignment vertical="center"/>
    </xf>
    <xf numFmtId="0" fontId="45" fillId="0" borderId="0" xfId="51" applyFont="1" applyAlignment="1" applyProtection="1">
      <alignment vertical="center"/>
    </xf>
    <xf numFmtId="0" fontId="43" fillId="0" borderId="0" xfId="51" applyFont="1" applyAlignment="1" applyProtection="1">
      <alignment horizontal="justify" vertical="center"/>
    </xf>
    <xf numFmtId="0" fontId="43" fillId="0" borderId="0" xfId="51" applyFont="1" applyAlignment="1" applyProtection="1">
      <alignment horizontal="center" vertical="center" wrapText="1"/>
    </xf>
    <xf numFmtId="0" fontId="43" fillId="0" borderId="0" xfId="51" applyFont="1" applyAlignment="1" applyProtection="1">
      <alignment horizontal="left" vertical="center" indent="1"/>
    </xf>
    <xf numFmtId="0" fontId="38" fillId="34" borderId="6" xfId="47" applyFont="1" applyFill="1" applyBorder="1" applyAlignment="1">
      <alignment horizontal="left" vertical="center" wrapText="1"/>
    </xf>
    <xf numFmtId="0" fontId="9" fillId="0" borderId="0" xfId="42" applyFont="1" applyAlignment="1">
      <alignment horizontal="right"/>
    </xf>
    <xf numFmtId="38" fontId="9" fillId="4" borderId="28" xfId="33" applyFont="1" applyFill="1" applyBorder="1" applyAlignment="1">
      <alignment vertical="center" wrapText="1"/>
    </xf>
    <xf numFmtId="38" fontId="9" fillId="4" borderId="17" xfId="33" applyFont="1" applyFill="1" applyBorder="1" applyAlignment="1">
      <alignment vertical="center" wrapText="1"/>
    </xf>
    <xf numFmtId="38" fontId="9" fillId="0" borderId="11" xfId="33" applyFont="1" applyFill="1" applyBorder="1" applyAlignment="1">
      <alignment vertical="center"/>
    </xf>
    <xf numFmtId="38" fontId="9" fillId="0" borderId="11" xfId="33" applyFont="1" applyFill="1" applyBorder="1" applyAlignment="1">
      <alignment horizontal="left" vertical="center"/>
    </xf>
    <xf numFmtId="38" fontId="9" fillId="38" borderId="11" xfId="33" applyFont="1" applyFill="1" applyBorder="1" applyAlignment="1">
      <alignment horizontal="right" vertical="center"/>
    </xf>
    <xf numFmtId="38" fontId="9" fillId="38" borderId="11" xfId="33" applyFont="1" applyFill="1" applyBorder="1" applyAlignment="1">
      <alignment vertical="center"/>
    </xf>
    <xf numFmtId="0" fontId="62" fillId="0" borderId="0" xfId="0" applyFont="1" applyAlignment="1">
      <alignment vertical="center"/>
    </xf>
    <xf numFmtId="0" fontId="0" fillId="0" borderId="0" xfId="0" applyBorder="1" applyAlignment="1">
      <alignment vertical="center" wrapText="1"/>
    </xf>
    <xf numFmtId="38" fontId="50" fillId="38" borderId="2" xfId="33" applyFont="1" applyFill="1" applyBorder="1" applyAlignment="1" applyProtection="1">
      <alignment horizontal="right" vertical="center"/>
    </xf>
    <xf numFmtId="38" fontId="9" fillId="4" borderId="14" xfId="33" applyFont="1" applyFill="1" applyBorder="1" applyAlignment="1">
      <alignment horizontal="left" vertical="center"/>
    </xf>
    <xf numFmtId="38" fontId="9" fillId="4" borderId="14" xfId="33" applyFont="1" applyFill="1" applyBorder="1" applyAlignment="1">
      <alignment horizontal="center" vertical="center" wrapText="1"/>
    </xf>
    <xf numFmtId="38" fontId="9" fillId="0" borderId="2" xfId="33" applyFont="1" applyFill="1" applyBorder="1" applyAlignment="1">
      <alignment horizontal="left" vertical="center"/>
    </xf>
    <xf numFmtId="38" fontId="9" fillId="0" borderId="1" xfId="33" applyFont="1" applyFill="1" applyBorder="1" applyAlignment="1">
      <alignment vertical="center"/>
    </xf>
    <xf numFmtId="179" fontId="0" fillId="36" borderId="0" xfId="0" applyNumberFormat="1" applyFill="1" applyBorder="1" applyAlignment="1">
      <alignment horizontal="center" vertical="center"/>
    </xf>
    <xf numFmtId="0" fontId="0" fillId="36" borderId="0" xfId="0" applyFill="1" applyBorder="1" applyAlignment="1">
      <alignment horizontal="center" vertical="center"/>
    </xf>
    <xf numFmtId="0" fontId="64" fillId="0" borderId="0" xfId="45" applyFont="1">
      <alignment vertical="center"/>
    </xf>
    <xf numFmtId="0" fontId="62" fillId="0" borderId="0" xfId="44" applyFont="1" applyBorder="1" applyAlignment="1">
      <alignment vertical="center"/>
    </xf>
    <xf numFmtId="0" fontId="62" fillId="0" borderId="0" xfId="44" applyFont="1">
      <alignment vertical="center"/>
    </xf>
    <xf numFmtId="176" fontId="64" fillId="0" borderId="0" xfId="46" applyNumberFormat="1" applyFont="1" applyFill="1" applyBorder="1" applyAlignment="1">
      <alignment horizontal="center" vertical="center"/>
    </xf>
    <xf numFmtId="0" fontId="63" fillId="0" borderId="0" xfId="0" applyFont="1" applyAlignment="1">
      <alignment vertical="center"/>
    </xf>
    <xf numFmtId="0" fontId="72" fillId="0" borderId="0" xfId="0" applyFont="1" applyBorder="1" applyAlignment="1">
      <alignment vertical="top" wrapText="1"/>
    </xf>
    <xf numFmtId="0" fontId="73" fillId="0" borderId="0" xfId="44" applyFont="1" applyAlignment="1">
      <alignment vertical="center"/>
    </xf>
    <xf numFmtId="0" fontId="76" fillId="0" borderId="0" xfId="45" applyFont="1">
      <alignment vertical="center"/>
    </xf>
    <xf numFmtId="0" fontId="72" fillId="0" borderId="61" xfId="0" applyFont="1" applyBorder="1" applyAlignment="1">
      <alignment horizontal="center" vertical="center"/>
    </xf>
    <xf numFmtId="0" fontId="71" fillId="0" borderId="62" xfId="0" applyFont="1" applyBorder="1" applyAlignment="1">
      <alignment horizontal="center" vertical="center"/>
    </xf>
    <xf numFmtId="0" fontId="71" fillId="0" borderId="81" xfId="0" applyFont="1" applyBorder="1" applyAlignment="1">
      <alignment horizontal="center" vertical="center"/>
    </xf>
    <xf numFmtId="0" fontId="72" fillId="0" borderId="3" xfId="0" applyFont="1" applyBorder="1" applyAlignment="1">
      <alignment horizontal="center" vertical="center"/>
    </xf>
    <xf numFmtId="38" fontId="75" fillId="4" borderId="50" xfId="46" applyFont="1" applyFill="1" applyBorder="1" applyAlignment="1">
      <alignment horizontal="center" vertical="center" wrapText="1"/>
    </xf>
    <xf numFmtId="38" fontId="75" fillId="4" borderId="10" xfId="46" applyFont="1" applyFill="1" applyBorder="1" applyAlignment="1">
      <alignment horizontal="center" vertical="center" wrapText="1"/>
    </xf>
    <xf numFmtId="38" fontId="75" fillId="4" borderId="29" xfId="46" applyFont="1" applyFill="1" applyBorder="1" applyAlignment="1">
      <alignment horizontal="center" vertical="center" wrapText="1"/>
    </xf>
    <xf numFmtId="0" fontId="72" fillId="0" borderId="7" xfId="0" applyFont="1" applyBorder="1" applyAlignment="1">
      <alignment horizontal="center" vertical="center"/>
    </xf>
    <xf numFmtId="0" fontId="72" fillId="0" borderId="92" xfId="0" applyFont="1" applyBorder="1" applyAlignment="1">
      <alignment horizontal="center" vertical="center"/>
    </xf>
    <xf numFmtId="176" fontId="72" fillId="38" borderId="2" xfId="0" applyNumberFormat="1" applyFont="1" applyFill="1" applyBorder="1" applyAlignment="1">
      <alignment vertical="center"/>
    </xf>
    <xf numFmtId="176" fontId="72" fillId="38" borderId="80" xfId="0" applyNumberFormat="1" applyFont="1" applyFill="1" applyBorder="1" applyAlignment="1">
      <alignment vertical="center"/>
    </xf>
    <xf numFmtId="176" fontId="72" fillId="38" borderId="9" xfId="0" applyNumberFormat="1" applyFont="1" applyFill="1" applyBorder="1" applyAlignment="1">
      <alignment vertical="center"/>
    </xf>
    <xf numFmtId="176" fontId="72" fillId="38" borderId="91" xfId="0" applyNumberFormat="1" applyFont="1" applyFill="1" applyBorder="1" applyAlignment="1">
      <alignment vertical="center"/>
    </xf>
    <xf numFmtId="176" fontId="72" fillId="38" borderId="89" xfId="0" applyNumberFormat="1" applyFont="1" applyFill="1" applyBorder="1" applyAlignment="1">
      <alignment vertical="center"/>
    </xf>
    <xf numFmtId="176" fontId="72" fillId="38" borderId="90" xfId="0" applyNumberFormat="1" applyFont="1" applyFill="1" applyBorder="1" applyAlignment="1">
      <alignment vertical="center"/>
    </xf>
    <xf numFmtId="0" fontId="71" fillId="0" borderId="63" xfId="44" applyFont="1" applyFill="1" applyBorder="1" applyAlignment="1">
      <alignment horizontal="center" vertical="center"/>
    </xf>
    <xf numFmtId="0" fontId="41" fillId="0" borderId="0" xfId="0" applyFont="1" applyFill="1" applyBorder="1" applyAlignment="1">
      <alignment vertical="center"/>
    </xf>
    <xf numFmtId="38" fontId="40" fillId="0" borderId="0" xfId="0" applyNumberFormat="1" applyFont="1" applyFill="1" applyBorder="1" applyAlignment="1">
      <alignment vertical="center"/>
    </xf>
    <xf numFmtId="0" fontId="63" fillId="0" borderId="2" xfId="0" applyFont="1" applyBorder="1" applyAlignment="1">
      <alignment horizontal="center" vertical="center"/>
    </xf>
    <xf numFmtId="38" fontId="80" fillId="34" borderId="2" xfId="33" applyFont="1" applyFill="1" applyBorder="1" applyAlignment="1" applyProtection="1">
      <alignment horizontal="center" vertical="center" wrapText="1"/>
      <protection locked="0"/>
    </xf>
    <xf numFmtId="0" fontId="79" fillId="0" borderId="2"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35" borderId="0" xfId="0" applyFill="1" applyAlignment="1">
      <alignment vertical="center"/>
    </xf>
    <xf numFmtId="38" fontId="9" fillId="0" borderId="0" xfId="33" applyFont="1" applyFill="1" applyBorder="1" applyAlignment="1">
      <alignment horizontal="left" vertical="center"/>
    </xf>
    <xf numFmtId="176" fontId="0" fillId="0" borderId="0" xfId="0" applyNumberFormat="1" applyAlignment="1">
      <alignment vertical="center"/>
    </xf>
    <xf numFmtId="38" fontId="9" fillId="34" borderId="0" xfId="33" applyFont="1" applyFill="1" applyBorder="1" applyAlignment="1" applyProtection="1">
      <alignment horizontal="center" vertical="center" wrapText="1"/>
      <protection locked="0"/>
    </xf>
    <xf numFmtId="177" fontId="12" fillId="0" borderId="0" xfId="0" applyNumberFormat="1" applyFont="1" applyFill="1" applyBorder="1" applyAlignment="1">
      <alignment horizontal="center" vertical="center"/>
    </xf>
    <xf numFmtId="38" fontId="10" fillId="4" borderId="0" xfId="33" applyFont="1" applyFill="1" applyBorder="1" applyAlignment="1">
      <alignment horizontal="center" vertical="center" wrapText="1"/>
    </xf>
    <xf numFmtId="0" fontId="81" fillId="0" borderId="0" xfId="0" applyFont="1" applyAlignment="1">
      <alignment horizontal="center" vertical="center"/>
    </xf>
    <xf numFmtId="0" fontId="81" fillId="0" borderId="0" xfId="0" applyFont="1" applyAlignment="1">
      <alignment vertical="center"/>
    </xf>
    <xf numFmtId="0" fontId="72" fillId="0" borderId="0" xfId="0" applyFont="1" applyAlignment="1">
      <alignment vertical="center"/>
    </xf>
    <xf numFmtId="0" fontId="72" fillId="0" borderId="0" xfId="0" applyFont="1" applyAlignment="1">
      <alignment horizontal="center" vertical="center"/>
    </xf>
    <xf numFmtId="0" fontId="66" fillId="0" borderId="0" xfId="0" applyFont="1" applyBorder="1" applyAlignment="1">
      <alignment horizontal="center" vertical="center"/>
    </xf>
    <xf numFmtId="0" fontId="81" fillId="0" borderId="0" xfId="0" applyFont="1" applyAlignment="1">
      <alignment horizontal="center" vertical="center"/>
    </xf>
    <xf numFmtId="0" fontId="72" fillId="0" borderId="0" xfId="0" applyFont="1" applyAlignment="1">
      <alignment horizontal="center" vertical="center"/>
    </xf>
    <xf numFmtId="38" fontId="80" fillId="0" borderId="77" xfId="33" applyFont="1" applyFill="1" applyBorder="1" applyAlignment="1">
      <alignment horizontal="center" vertical="center"/>
    </xf>
    <xf numFmtId="0" fontId="80" fillId="0" borderId="0" xfId="0" applyFont="1" applyAlignment="1">
      <alignment horizontal="left" vertical="center"/>
    </xf>
    <xf numFmtId="0" fontId="63" fillId="0" borderId="2" xfId="0" applyFont="1" applyBorder="1" applyAlignment="1">
      <alignment vertical="center"/>
    </xf>
    <xf numFmtId="0" fontId="71" fillId="0" borderId="2" xfId="0" applyFont="1" applyBorder="1" applyAlignment="1">
      <alignment vertical="center"/>
    </xf>
    <xf numFmtId="0" fontId="72" fillId="0" borderId="2" xfId="0" applyFont="1" applyBorder="1" applyAlignment="1">
      <alignment vertical="center"/>
    </xf>
    <xf numFmtId="0" fontId="72" fillId="0" borderId="0" xfId="0" applyFont="1" applyBorder="1" applyAlignment="1">
      <alignment horizontal="center" vertical="center"/>
    </xf>
    <xf numFmtId="176" fontId="72" fillId="38" borderId="0" xfId="0" applyNumberFormat="1" applyFont="1" applyFill="1" applyBorder="1" applyAlignment="1">
      <alignment vertical="center"/>
    </xf>
    <xf numFmtId="0" fontId="71" fillId="0" borderId="16" xfId="0" applyFont="1" applyBorder="1" applyAlignment="1">
      <alignment horizontal="center" vertical="center"/>
    </xf>
    <xf numFmtId="176" fontId="72" fillId="38" borderId="6" xfId="0" applyNumberFormat="1" applyFont="1" applyFill="1" applyBorder="1" applyAlignment="1">
      <alignment vertical="center"/>
    </xf>
    <xf numFmtId="0" fontId="72" fillId="0" borderId="12" xfId="0" applyFont="1" applyBorder="1" applyAlignment="1">
      <alignment horizontal="center" vertical="center"/>
    </xf>
    <xf numFmtId="0" fontId="72" fillId="0" borderId="8" xfId="0" applyFont="1" applyBorder="1" applyAlignment="1">
      <alignment horizontal="center" vertical="center"/>
    </xf>
    <xf numFmtId="0" fontId="71" fillId="0" borderId="9" xfId="0" applyFont="1" applyBorder="1" applyAlignment="1">
      <alignment horizontal="center" vertical="center"/>
    </xf>
    <xf numFmtId="0" fontId="72" fillId="0" borderId="2" xfId="0" applyFont="1" applyBorder="1" applyAlignment="1">
      <alignment horizontal="center" vertical="center"/>
    </xf>
    <xf numFmtId="0" fontId="71" fillId="0" borderId="2" xfId="0" applyFont="1" applyBorder="1" applyAlignment="1">
      <alignment horizontal="center" vertical="center"/>
    </xf>
    <xf numFmtId="38" fontId="9" fillId="0" borderId="0" xfId="33" applyFont="1" applyFill="1" applyBorder="1" applyAlignment="1" applyProtection="1">
      <alignment horizontal="center" vertical="center" wrapText="1"/>
      <protection locked="0"/>
    </xf>
    <xf numFmtId="38" fontId="10" fillId="0" borderId="0" xfId="33" applyFont="1" applyFill="1" applyBorder="1" applyAlignment="1">
      <alignment horizontal="center" vertical="center" wrapText="1"/>
    </xf>
    <xf numFmtId="0" fontId="0" fillId="0" borderId="0" xfId="0" applyFill="1" applyAlignment="1">
      <alignment vertical="center"/>
    </xf>
    <xf numFmtId="0" fontId="66" fillId="0" borderId="0" xfId="0" applyFont="1" applyBorder="1" applyAlignment="1">
      <alignment horizontal="center" vertical="center"/>
    </xf>
    <xf numFmtId="0" fontId="76" fillId="0" borderId="0" xfId="45" applyFont="1" applyFill="1" applyBorder="1" applyAlignment="1">
      <alignment vertical="top" wrapText="1"/>
    </xf>
    <xf numFmtId="38" fontId="50" fillId="4" borderId="2" xfId="33" applyFont="1" applyFill="1" applyBorder="1" applyAlignment="1">
      <alignment horizontal="center" vertical="center" wrapText="1"/>
    </xf>
    <xf numFmtId="179" fontId="0" fillId="36" borderId="0" xfId="0" applyNumberFormat="1" applyFill="1" applyBorder="1" applyAlignment="1">
      <alignment horizontal="center" vertical="center"/>
    </xf>
    <xf numFmtId="0" fontId="0" fillId="36" borderId="0" xfId="0" applyFill="1" applyBorder="1" applyAlignment="1">
      <alignment horizontal="center" vertical="center"/>
    </xf>
    <xf numFmtId="0" fontId="66" fillId="0" borderId="0" xfId="0" applyFont="1" applyBorder="1" applyAlignment="1">
      <alignment horizontal="center" vertical="center"/>
    </xf>
    <xf numFmtId="0" fontId="72" fillId="0" borderId="0" xfId="0" applyFont="1" applyAlignment="1">
      <alignment horizontal="center" vertical="center"/>
    </xf>
    <xf numFmtId="0" fontId="81" fillId="0" borderId="0" xfId="0" applyFont="1" applyAlignment="1">
      <alignment horizontal="center" vertical="center"/>
    </xf>
    <xf numFmtId="0" fontId="42" fillId="0" borderId="0" xfId="0" applyFont="1" applyAlignment="1">
      <alignment horizontal="center" vertical="center"/>
    </xf>
    <xf numFmtId="179" fontId="0" fillId="36" borderId="0" xfId="0" applyNumberFormat="1" applyFill="1" applyBorder="1" applyAlignment="1">
      <alignment horizontal="center" vertical="center"/>
    </xf>
    <xf numFmtId="0" fontId="0" fillId="36" borderId="0" xfId="0" applyFill="1" applyBorder="1" applyAlignment="1">
      <alignment horizontal="center" vertical="center"/>
    </xf>
    <xf numFmtId="0" fontId="66" fillId="0" borderId="0" xfId="0" applyFont="1" applyBorder="1" applyAlignment="1">
      <alignment horizontal="center" vertical="center"/>
    </xf>
    <xf numFmtId="0" fontId="70" fillId="0" borderId="2" xfId="0" applyFont="1" applyBorder="1" applyAlignment="1">
      <alignment vertical="center"/>
    </xf>
    <xf numFmtId="176" fontId="70" fillId="0" borderId="2" xfId="0" applyNumberFormat="1" applyFont="1" applyBorder="1" applyAlignment="1">
      <alignment vertical="center"/>
    </xf>
    <xf numFmtId="0" fontId="60" fillId="0" borderId="0" xfId="0" applyFont="1" applyAlignment="1">
      <alignment vertical="center"/>
    </xf>
    <xf numFmtId="38" fontId="50" fillId="34" borderId="0" xfId="33" applyFont="1" applyFill="1" applyBorder="1" applyAlignment="1" applyProtection="1">
      <alignment horizontal="left" vertical="center" wrapText="1"/>
      <protection locked="0"/>
    </xf>
    <xf numFmtId="38" fontId="42" fillId="4" borderId="0" xfId="33" applyFont="1" applyFill="1" applyBorder="1" applyAlignment="1">
      <alignment horizontal="left" vertical="center" wrapText="1"/>
    </xf>
    <xf numFmtId="0" fontId="60" fillId="0" borderId="0" xfId="0" applyFont="1" applyAlignment="1">
      <alignment horizontal="left" vertical="center"/>
    </xf>
    <xf numFmtId="38" fontId="50" fillId="34" borderId="2" xfId="33" applyFont="1" applyFill="1" applyBorder="1" applyAlignment="1" applyProtection="1">
      <alignment horizontal="left" vertical="center" wrapText="1"/>
      <protection locked="0"/>
    </xf>
    <xf numFmtId="38" fontId="42" fillId="4" borderId="2" xfId="33" applyFont="1" applyFill="1" applyBorder="1" applyAlignment="1">
      <alignment horizontal="center" vertical="center" wrapText="1"/>
    </xf>
    <xf numFmtId="38" fontId="50" fillId="34" borderId="2" xfId="33" applyFont="1" applyFill="1" applyBorder="1" applyAlignment="1" applyProtection="1">
      <alignment horizontal="center" vertical="center" wrapText="1"/>
      <protection locked="0"/>
    </xf>
    <xf numFmtId="38" fontId="80" fillId="0" borderId="2" xfId="33" applyFont="1" applyFill="1" applyBorder="1" applyAlignment="1">
      <alignment horizontal="center" vertical="center"/>
    </xf>
    <xf numFmtId="38" fontId="42" fillId="34" borderId="2" xfId="33" applyFont="1" applyFill="1" applyBorder="1" applyAlignment="1" applyProtection="1">
      <alignment horizontal="left" vertical="center" wrapText="1"/>
      <protection locked="0"/>
    </xf>
    <xf numFmtId="38" fontId="79" fillId="0" borderId="2" xfId="33" applyFont="1" applyBorder="1" applyAlignment="1">
      <alignment horizontal="center" vertical="center"/>
    </xf>
    <xf numFmtId="38" fontId="67" fillId="38" borderId="62" xfId="0" applyNumberFormat="1" applyFont="1" applyFill="1" applyBorder="1" applyAlignment="1">
      <alignment vertical="center"/>
    </xf>
    <xf numFmtId="38" fontId="67" fillId="38" borderId="2" xfId="0" applyNumberFormat="1" applyFont="1" applyFill="1" applyBorder="1" applyAlignment="1">
      <alignment vertical="center"/>
    </xf>
    <xf numFmtId="38" fontId="67" fillId="38" borderId="10" xfId="0" applyNumberFormat="1" applyFont="1" applyFill="1" applyBorder="1" applyAlignment="1">
      <alignment vertical="center"/>
    </xf>
    <xf numFmtId="0" fontId="41" fillId="0" borderId="0" xfId="0" applyFont="1" applyAlignment="1">
      <alignment horizontal="center" vertical="center"/>
    </xf>
    <xf numFmtId="0" fontId="11" fillId="0" borderId="2" xfId="0" applyFont="1" applyBorder="1" applyAlignment="1">
      <alignment vertical="center" wrapText="1"/>
    </xf>
    <xf numFmtId="0" fontId="11" fillId="38" borderId="2" xfId="0" applyFont="1" applyFill="1" applyBorder="1" applyAlignment="1">
      <alignment horizontal="left" vertical="center" wrapText="1"/>
    </xf>
    <xf numFmtId="56" fontId="9" fillId="34" borderId="2" xfId="0" applyNumberFormat="1" applyFont="1" applyFill="1" applyBorder="1" applyAlignment="1" applyProtection="1">
      <alignment vertical="center"/>
      <protection locked="0"/>
    </xf>
    <xf numFmtId="0" fontId="70" fillId="0" borderId="6" xfId="0" applyFont="1" applyBorder="1" applyAlignment="1">
      <alignment vertical="center"/>
    </xf>
    <xf numFmtId="176" fontId="70" fillId="0" borderId="6" xfId="0" applyNumberFormat="1" applyFont="1" applyBorder="1" applyAlignment="1">
      <alignment vertical="center"/>
    </xf>
    <xf numFmtId="38" fontId="70" fillId="0" borderId="2" xfId="0" applyNumberFormat="1" applyFont="1" applyBorder="1" applyAlignment="1">
      <alignment vertical="center"/>
    </xf>
    <xf numFmtId="38" fontId="50" fillId="38" borderId="74" xfId="33" applyFont="1" applyFill="1" applyBorder="1" applyAlignment="1">
      <alignment horizontal="right" vertical="center" wrapText="1"/>
    </xf>
    <xf numFmtId="38" fontId="50" fillId="38" borderId="74" xfId="33" applyFont="1" applyFill="1" applyBorder="1" applyAlignment="1">
      <alignment horizontal="right" vertical="center"/>
    </xf>
    <xf numFmtId="38" fontId="42" fillId="38" borderId="74" xfId="33" applyFont="1" applyFill="1" applyBorder="1" applyAlignment="1">
      <alignment horizontal="right" vertical="center"/>
    </xf>
    <xf numFmtId="38" fontId="42" fillId="38" borderId="78" xfId="33" applyFont="1" applyFill="1" applyBorder="1" applyAlignment="1">
      <alignment horizontal="right" vertical="center"/>
    </xf>
    <xf numFmtId="38" fontId="73" fillId="38" borderId="89" xfId="0" applyNumberFormat="1" applyFont="1" applyFill="1" applyBorder="1" applyAlignment="1">
      <alignment horizontal="right" vertical="center"/>
    </xf>
    <xf numFmtId="176" fontId="72" fillId="38" borderId="2" xfId="0" applyNumberFormat="1" applyFont="1" applyFill="1" applyBorder="1" applyAlignment="1">
      <alignment horizontal="right" vertical="center"/>
    </xf>
    <xf numFmtId="176" fontId="72" fillId="38" borderId="80" xfId="0" applyNumberFormat="1" applyFont="1" applyFill="1" applyBorder="1" applyAlignment="1">
      <alignment horizontal="right" vertical="center"/>
    </xf>
    <xf numFmtId="176" fontId="72" fillId="38" borderId="9" xfId="0" applyNumberFormat="1" applyFont="1" applyFill="1" applyBorder="1" applyAlignment="1">
      <alignment horizontal="right" vertical="center"/>
    </xf>
    <xf numFmtId="176" fontId="72" fillId="38" borderId="91" xfId="0" applyNumberFormat="1" applyFont="1" applyFill="1" applyBorder="1" applyAlignment="1">
      <alignment horizontal="right" vertical="center"/>
    </xf>
    <xf numFmtId="176" fontId="72" fillId="38" borderId="89" xfId="0" applyNumberFormat="1" applyFont="1" applyFill="1" applyBorder="1" applyAlignment="1">
      <alignment horizontal="right" vertical="center"/>
    </xf>
    <xf numFmtId="176" fontId="72" fillId="38" borderId="90" xfId="0" applyNumberFormat="1" applyFont="1" applyFill="1" applyBorder="1" applyAlignment="1">
      <alignment horizontal="right" vertical="center"/>
    </xf>
    <xf numFmtId="0" fontId="80" fillId="0" borderId="81" xfId="0" applyFont="1" applyBorder="1" applyAlignment="1">
      <alignment horizontal="center" vertical="center"/>
    </xf>
    <xf numFmtId="0" fontId="80" fillId="0" borderId="80" xfId="0" applyFont="1" applyBorder="1" applyAlignment="1">
      <alignment horizontal="center" vertical="center"/>
    </xf>
    <xf numFmtId="0" fontId="9" fillId="34" borderId="2" xfId="0" applyFont="1" applyFill="1" applyBorder="1" applyAlignment="1" applyProtection="1">
      <alignment horizontal="left" vertical="center" wrapText="1"/>
      <protection locked="0"/>
    </xf>
    <xf numFmtId="0" fontId="9" fillId="34" borderId="9" xfId="0" applyFont="1" applyFill="1" applyBorder="1" applyAlignment="1" applyProtection="1">
      <alignment horizontal="left" vertical="center" wrapText="1"/>
      <protection locked="0"/>
    </xf>
    <xf numFmtId="38" fontId="50" fillId="38" borderId="2" xfId="33" applyFont="1" applyFill="1" applyBorder="1" applyAlignment="1">
      <alignment horizontal="right" vertical="center"/>
    </xf>
    <xf numFmtId="0" fontId="11" fillId="0" borderId="21" xfId="42" applyFont="1" applyBorder="1" applyAlignment="1"/>
    <xf numFmtId="0" fontId="11" fillId="0" borderId="22" xfId="42" applyFont="1" applyBorder="1" applyAlignment="1"/>
    <xf numFmtId="0" fontId="9" fillId="0" borderId="22" xfId="42" applyFont="1" applyBorder="1" applyAlignment="1"/>
    <xf numFmtId="0" fontId="9" fillId="0" borderId="10" xfId="42" applyFont="1" applyBorder="1" applyAlignment="1">
      <alignment horizontal="right"/>
    </xf>
    <xf numFmtId="179" fontId="9" fillId="38" borderId="29" xfId="42" applyNumberFormat="1" applyFont="1" applyFill="1" applyBorder="1" applyAlignment="1">
      <alignment horizontal="right"/>
    </xf>
    <xf numFmtId="0" fontId="9" fillId="0" borderId="50" xfId="42" applyFont="1" applyBorder="1" applyAlignment="1">
      <alignment horizontal="center"/>
    </xf>
    <xf numFmtId="0" fontId="9" fillId="0" borderId="21" xfId="42" applyFont="1" applyBorder="1" applyAlignment="1"/>
    <xf numFmtId="0" fontId="9" fillId="0" borderId="49" xfId="42" applyFont="1" applyBorder="1" applyAlignment="1"/>
    <xf numFmtId="0" fontId="9" fillId="38" borderId="0" xfId="42" applyFont="1" applyFill="1"/>
    <xf numFmtId="0" fontId="9" fillId="38" borderId="0" xfId="42" applyFont="1" applyFill="1" applyAlignment="1"/>
    <xf numFmtId="0" fontId="9" fillId="38" borderId="0" xfId="42" applyFont="1" applyFill="1" applyBorder="1" applyAlignment="1"/>
    <xf numFmtId="0" fontId="36" fillId="38" borderId="14" xfId="47" applyFont="1" applyFill="1" applyBorder="1" applyAlignment="1"/>
    <xf numFmtId="0" fontId="9" fillId="0" borderId="0" xfId="42" applyFont="1" applyBorder="1" applyAlignment="1">
      <alignment horizontal="center"/>
    </xf>
    <xf numFmtId="38" fontId="75" fillId="0" borderId="8" xfId="46" applyFont="1" applyFill="1" applyBorder="1" applyAlignment="1" applyProtection="1">
      <alignment horizontal="right" vertical="center"/>
      <protection locked="0"/>
    </xf>
    <xf numFmtId="38" fontId="75" fillId="0" borderId="2" xfId="46" applyFont="1" applyFill="1" applyBorder="1" applyAlignment="1" applyProtection="1">
      <alignment horizontal="right" vertical="center"/>
      <protection locked="0"/>
    </xf>
    <xf numFmtId="38" fontId="75" fillId="0" borderId="11" xfId="46" applyFont="1" applyFill="1" applyBorder="1" applyAlignment="1" applyProtection="1">
      <alignment horizontal="right" vertical="center"/>
      <protection locked="0"/>
    </xf>
    <xf numFmtId="38" fontId="75" fillId="0" borderId="8" xfId="46" applyFont="1" applyFill="1" applyBorder="1" applyAlignment="1" applyProtection="1">
      <alignment horizontal="right" vertical="center"/>
      <protection locked="0"/>
    </xf>
    <xf numFmtId="38" fontId="75" fillId="0" borderId="2" xfId="46" applyFont="1" applyFill="1" applyBorder="1" applyAlignment="1" applyProtection="1">
      <alignment horizontal="right" vertical="center"/>
      <protection locked="0"/>
    </xf>
    <xf numFmtId="38" fontId="75" fillId="0" borderId="11" xfId="46" applyFont="1" applyFill="1" applyBorder="1" applyAlignment="1" applyProtection="1">
      <alignment horizontal="right" vertical="center"/>
      <protection locked="0"/>
    </xf>
    <xf numFmtId="38" fontId="50" fillId="0" borderId="2" xfId="33" applyFont="1" applyFill="1" applyBorder="1" applyAlignment="1" applyProtection="1">
      <alignment horizontal="right" vertical="center"/>
      <protection locked="0"/>
    </xf>
    <xf numFmtId="38" fontId="75" fillId="0" borderId="10" xfId="46" applyFont="1" applyFill="1" applyBorder="1" applyAlignment="1" applyProtection="1">
      <alignment horizontal="right" vertical="center"/>
      <protection locked="0"/>
    </xf>
    <xf numFmtId="38" fontId="75" fillId="0" borderId="1" xfId="46" applyFont="1" applyFill="1" applyBorder="1" applyAlignment="1" applyProtection="1">
      <alignment horizontal="right" vertical="center"/>
      <protection locked="0"/>
    </xf>
    <xf numFmtId="0" fontId="72" fillId="0" borderId="85" xfId="0" applyFont="1" applyFill="1" applyBorder="1" applyAlignment="1" applyProtection="1">
      <alignment horizontal="center" vertical="center"/>
      <protection locked="0"/>
    </xf>
    <xf numFmtId="38" fontId="75" fillId="0" borderId="27" xfId="46" applyFont="1" applyFill="1" applyBorder="1" applyAlignment="1" applyProtection="1">
      <alignment horizontal="right" vertical="center"/>
      <protection locked="0"/>
    </xf>
    <xf numFmtId="38" fontId="75" fillId="0" borderId="17" xfId="46" applyFont="1" applyFill="1" applyBorder="1" applyAlignment="1" applyProtection="1">
      <alignment horizontal="right" vertical="center"/>
      <protection locked="0"/>
    </xf>
    <xf numFmtId="38" fontId="80" fillId="0" borderId="2" xfId="33" applyFont="1" applyFill="1" applyBorder="1" applyAlignment="1" applyProtection="1">
      <alignment horizontal="center" vertical="center"/>
      <protection locked="0"/>
    </xf>
    <xf numFmtId="38" fontId="80" fillId="34" borderId="2" xfId="33" applyFont="1" applyFill="1" applyBorder="1" applyAlignment="1" applyProtection="1">
      <alignment horizontal="center" vertical="center" wrapText="1"/>
    </xf>
    <xf numFmtId="49" fontId="80" fillId="34" borderId="2" xfId="33" applyNumberFormat="1" applyFont="1" applyFill="1" applyBorder="1" applyAlignment="1" applyProtection="1">
      <alignment horizontal="center" vertical="center" wrapText="1"/>
    </xf>
    <xf numFmtId="49" fontId="79" fillId="0" borderId="2" xfId="0" applyNumberFormat="1" applyFont="1" applyBorder="1" applyAlignment="1" applyProtection="1">
      <alignment horizontal="center" vertical="center"/>
    </xf>
    <xf numFmtId="38" fontId="79" fillId="0" borderId="2" xfId="33" applyFont="1" applyBorder="1" applyAlignment="1" applyProtection="1">
      <alignment horizontal="center" vertical="center"/>
    </xf>
    <xf numFmtId="38" fontId="80" fillId="0" borderId="2" xfId="33" applyFont="1" applyFill="1" applyBorder="1" applyAlignment="1" applyProtection="1">
      <alignment horizontal="center" vertical="center"/>
    </xf>
    <xf numFmtId="178" fontId="9" fillId="38" borderId="8" xfId="42" applyNumberFormat="1" applyFont="1" applyFill="1" applyBorder="1" applyAlignment="1" applyProtection="1">
      <alignment horizontal="right"/>
    </xf>
    <xf numFmtId="178" fontId="9" fillId="38" borderId="29" xfId="42" applyNumberFormat="1" applyFont="1" applyFill="1" applyBorder="1" applyAlignment="1" applyProtection="1">
      <alignment horizontal="right"/>
    </xf>
    <xf numFmtId="0" fontId="53" fillId="34" borderId="2" xfId="47" applyFont="1" applyFill="1" applyBorder="1" applyAlignment="1" applyProtection="1">
      <alignment vertical="center"/>
      <protection locked="0"/>
    </xf>
    <xf numFmtId="0" fontId="54" fillId="34" borderId="12" xfId="47" applyFont="1" applyFill="1" applyBorder="1" applyAlignment="1" applyProtection="1">
      <alignment vertical="top"/>
      <protection locked="0"/>
    </xf>
    <xf numFmtId="0" fontId="54" fillId="34" borderId="15" xfId="47" applyFont="1" applyFill="1" applyBorder="1" applyAlignment="1" applyProtection="1">
      <alignment vertical="top"/>
      <protection locked="0"/>
    </xf>
    <xf numFmtId="0" fontId="54" fillId="34" borderId="26" xfId="47" applyFont="1" applyFill="1" applyBorder="1" applyAlignment="1" applyProtection="1">
      <alignment vertical="top"/>
      <protection locked="0"/>
    </xf>
    <xf numFmtId="0" fontId="54" fillId="34" borderId="0" xfId="47" applyFont="1" applyFill="1" applyBorder="1" applyAlignment="1" applyProtection="1">
      <alignment vertical="top"/>
      <protection locked="0"/>
    </xf>
    <xf numFmtId="0" fontId="54" fillId="34" borderId="27" xfId="47" applyFont="1" applyFill="1" applyBorder="1" applyAlignment="1" applyProtection="1">
      <alignment vertical="top"/>
      <protection locked="0"/>
    </xf>
    <xf numFmtId="0" fontId="54" fillId="34" borderId="28" xfId="47" applyFont="1" applyFill="1" applyBorder="1" applyAlignment="1" applyProtection="1">
      <alignment vertical="top"/>
      <protection locked="0"/>
    </xf>
    <xf numFmtId="0" fontId="54" fillId="34" borderId="14" xfId="47" applyFont="1" applyFill="1" applyBorder="1" applyAlignment="1" applyProtection="1">
      <alignment vertical="top"/>
      <protection locked="0"/>
    </xf>
    <xf numFmtId="0" fontId="57" fillId="34" borderId="51" xfId="47" applyFont="1" applyFill="1" applyBorder="1" applyAlignment="1" applyProtection="1">
      <alignment horizontal="center" vertical="center"/>
      <protection locked="0"/>
    </xf>
    <xf numFmtId="0" fontId="57" fillId="34" borderId="55" xfId="47" applyFont="1" applyFill="1" applyBorder="1" applyAlignment="1" applyProtection="1">
      <alignment vertical="center"/>
      <protection locked="0"/>
    </xf>
    <xf numFmtId="0" fontId="54" fillId="34" borderId="36" xfId="47" applyFont="1" applyFill="1" applyBorder="1" applyAlignment="1" applyProtection="1">
      <alignment vertical="top"/>
      <protection locked="0"/>
    </xf>
    <xf numFmtId="0" fontId="57" fillId="34" borderId="55" xfId="47" applyFont="1" applyFill="1" applyBorder="1" applyAlignment="1" applyProtection="1">
      <alignment horizontal="center" vertical="center"/>
      <protection locked="0"/>
    </xf>
    <xf numFmtId="0" fontId="56" fillId="39" borderId="2" xfId="47" applyFont="1" applyFill="1" applyBorder="1" applyAlignment="1" applyProtection="1">
      <alignment horizontal="center" vertical="center"/>
      <protection locked="0"/>
    </xf>
    <xf numFmtId="0" fontId="53" fillId="39" borderId="8" xfId="47" applyFont="1" applyFill="1" applyBorder="1" applyAlignment="1" applyProtection="1">
      <alignment horizontal="center" vertical="center" wrapText="1"/>
      <protection locked="0"/>
    </xf>
    <xf numFmtId="38" fontId="50" fillId="38" borderId="74" xfId="33" applyFont="1" applyFill="1" applyBorder="1" applyAlignment="1" applyProtection="1">
      <alignment horizontal="right" vertical="center"/>
    </xf>
    <xf numFmtId="38" fontId="78" fillId="38" borderId="92" xfId="46" applyFont="1" applyFill="1" applyBorder="1" applyAlignment="1">
      <alignment horizontal="right" vertical="center"/>
    </xf>
    <xf numFmtId="38" fontId="78" fillId="38" borderId="89" xfId="46" applyFont="1" applyFill="1" applyBorder="1" applyAlignment="1">
      <alignment horizontal="right" vertical="center"/>
    </xf>
    <xf numFmtId="38" fontId="78" fillId="38" borderId="96" xfId="46" applyFont="1" applyFill="1" applyBorder="1" applyAlignment="1">
      <alignment horizontal="right" vertical="center"/>
    </xf>
    <xf numFmtId="0" fontId="65" fillId="34" borderId="8" xfId="47" applyFont="1" applyFill="1" applyBorder="1" applyAlignment="1">
      <alignment horizontal="left" vertical="center" wrapText="1"/>
    </xf>
    <xf numFmtId="0" fontId="65" fillId="34" borderId="6" xfId="47" applyFont="1" applyFill="1" applyBorder="1" applyAlignment="1">
      <alignment horizontal="left" vertical="center" wrapText="1"/>
    </xf>
    <xf numFmtId="0" fontId="33" fillId="34" borderId="0" xfId="47" applyFont="1" applyFill="1" applyAlignment="1">
      <alignment horizontal="right"/>
    </xf>
    <xf numFmtId="0" fontId="38" fillId="34" borderId="2" xfId="47" applyFont="1" applyFill="1" applyBorder="1" applyAlignment="1">
      <alignment horizontal="center" vertical="center"/>
    </xf>
    <xf numFmtId="0" fontId="38" fillId="34" borderId="8" xfId="47" applyFont="1" applyFill="1" applyBorder="1" applyAlignment="1">
      <alignment horizontal="center" vertical="center"/>
    </xf>
    <xf numFmtId="0" fontId="38" fillId="34" borderId="6" xfId="47" applyFont="1" applyFill="1" applyBorder="1" applyAlignment="1">
      <alignment horizontal="center" vertical="center"/>
    </xf>
    <xf numFmtId="0" fontId="33" fillId="34" borderId="6" xfId="47" applyFont="1" applyFill="1" applyBorder="1" applyAlignment="1">
      <alignment horizontal="left" vertical="center" wrapText="1"/>
    </xf>
    <xf numFmtId="38" fontId="36" fillId="38" borderId="14" xfId="47" applyNumberFormat="1" applyFont="1" applyFill="1" applyBorder="1" applyAlignment="1">
      <alignment horizontal="left" wrapText="1"/>
    </xf>
    <xf numFmtId="0" fontId="91" fillId="34" borderId="0" xfId="47" applyFont="1" applyFill="1" applyAlignment="1">
      <alignment horizontal="center"/>
    </xf>
    <xf numFmtId="0" fontId="33" fillId="34" borderId="0" xfId="47" applyFont="1" applyFill="1" applyAlignment="1">
      <alignment horizontal="left" vertical="top" wrapText="1"/>
    </xf>
    <xf numFmtId="0" fontId="33" fillId="34" borderId="0" xfId="47" applyFont="1" applyFill="1" applyAlignment="1">
      <alignment horizontal="left" vertical="top"/>
    </xf>
    <xf numFmtId="0" fontId="89" fillId="34" borderId="8" xfId="47" applyFont="1" applyFill="1" applyBorder="1" applyAlignment="1">
      <alignment horizontal="left" vertical="center" wrapText="1"/>
    </xf>
    <xf numFmtId="0" fontId="34" fillId="34" borderId="6" xfId="47" applyFont="1" applyFill="1" applyBorder="1" applyAlignment="1">
      <alignment horizontal="left" vertical="center" wrapText="1"/>
    </xf>
    <xf numFmtId="0" fontId="33" fillId="34" borderId="8" xfId="47" applyFont="1" applyFill="1" applyBorder="1" applyAlignment="1">
      <alignment horizontal="left" vertical="center" wrapText="1"/>
    </xf>
    <xf numFmtId="0" fontId="1" fillId="34" borderId="71" xfId="51" applyFont="1" applyFill="1" applyBorder="1" applyAlignment="1" applyProtection="1">
      <alignment horizontal="left" vertical="center"/>
      <protection locked="0"/>
    </xf>
    <xf numFmtId="0" fontId="5" fillId="34" borderId="71" xfId="51" applyFill="1" applyBorder="1" applyAlignment="1" applyProtection="1">
      <alignment horizontal="left" vertical="center"/>
      <protection locked="0"/>
    </xf>
    <xf numFmtId="0" fontId="1" fillId="0" borderId="0" xfId="51" applyFont="1" applyAlignment="1" applyProtection="1">
      <alignment horizontal="right" vertical="center"/>
    </xf>
    <xf numFmtId="0" fontId="5" fillId="0" borderId="0" xfId="51" applyAlignment="1" applyProtection="1">
      <alignment horizontal="right" vertical="center"/>
    </xf>
    <xf numFmtId="0" fontId="46" fillId="34" borderId="0" xfId="51" applyFont="1" applyFill="1" applyBorder="1" applyAlignment="1" applyProtection="1">
      <alignment horizontal="left" vertical="top"/>
      <protection locked="0"/>
    </xf>
    <xf numFmtId="0" fontId="46" fillId="34" borderId="67" xfId="51" applyFont="1" applyFill="1" applyBorder="1" applyAlignment="1" applyProtection="1">
      <alignment horizontal="left" vertical="top"/>
      <protection locked="0"/>
    </xf>
    <xf numFmtId="0" fontId="2" fillId="34" borderId="71" xfId="51" applyFont="1" applyFill="1" applyBorder="1" applyAlignment="1" applyProtection="1">
      <alignment horizontal="left" vertical="center"/>
      <protection locked="0"/>
    </xf>
    <xf numFmtId="0" fontId="1" fillId="34" borderId="69" xfId="51" applyFont="1" applyFill="1" applyBorder="1" applyAlignment="1" applyProtection="1">
      <alignment horizontal="left" vertical="top"/>
      <protection locked="0"/>
    </xf>
    <xf numFmtId="0" fontId="3" fillId="34" borderId="69" xfId="51" applyFont="1" applyFill="1" applyBorder="1" applyAlignment="1" applyProtection="1">
      <alignment horizontal="left" vertical="top"/>
      <protection locked="0"/>
    </xf>
    <xf numFmtId="0" fontId="3" fillId="34" borderId="104" xfId="51" applyFont="1" applyFill="1" applyBorder="1" applyAlignment="1" applyProtection="1">
      <alignment horizontal="left" vertical="top"/>
      <protection locked="0"/>
    </xf>
    <xf numFmtId="0" fontId="3" fillId="34" borderId="0" xfId="51" applyFont="1" applyFill="1" applyBorder="1" applyAlignment="1" applyProtection="1">
      <alignment horizontal="left" vertical="top"/>
      <protection locked="0"/>
    </xf>
    <xf numFmtId="0" fontId="3" fillId="34" borderId="68" xfId="51" applyFont="1" applyFill="1" applyBorder="1" applyAlignment="1" applyProtection="1">
      <alignment horizontal="left" vertical="top"/>
      <protection locked="0"/>
    </xf>
    <xf numFmtId="0" fontId="3" fillId="34" borderId="67" xfId="51" applyFont="1" applyFill="1" applyBorder="1" applyAlignment="1" applyProtection="1">
      <alignment horizontal="left" vertical="top"/>
      <protection locked="0"/>
    </xf>
    <xf numFmtId="0" fontId="3" fillId="34" borderId="70" xfId="51" applyFont="1" applyFill="1" applyBorder="1" applyAlignment="1" applyProtection="1">
      <alignment horizontal="left" vertical="top"/>
      <protection locked="0"/>
    </xf>
    <xf numFmtId="0" fontId="43" fillId="0" borderId="0" xfId="51" applyFont="1" applyAlignment="1" applyProtection="1">
      <alignment horizontal="center" vertical="center" wrapText="1"/>
    </xf>
    <xf numFmtId="0" fontId="43" fillId="0" borderId="0" xfId="51" applyFont="1" applyAlignment="1" applyProtection="1">
      <alignment horizontal="left" vertical="center" wrapText="1"/>
    </xf>
    <xf numFmtId="0" fontId="92" fillId="0" borderId="0" xfId="51" applyFont="1" applyAlignment="1" applyProtection="1">
      <alignment horizontal="left" vertical="center"/>
    </xf>
    <xf numFmtId="0" fontId="88" fillId="0" borderId="0" xfId="51" applyFont="1" applyAlignment="1" applyProtection="1">
      <alignment horizontal="left" vertical="center"/>
    </xf>
    <xf numFmtId="38" fontId="9" fillId="0" borderId="8" xfId="33" applyFont="1" applyFill="1" applyBorder="1" applyAlignment="1">
      <alignment horizontal="center" vertical="center"/>
    </xf>
    <xf numFmtId="38" fontId="9" fillId="0" borderId="6" xfId="33" applyFont="1" applyFill="1" applyBorder="1" applyAlignment="1">
      <alignment horizontal="center" vertical="center"/>
    </xf>
    <xf numFmtId="38" fontId="9" fillId="4" borderId="8" xfId="33" applyFont="1" applyFill="1" applyBorder="1" applyAlignment="1">
      <alignment horizontal="center" vertical="center" wrapText="1"/>
    </xf>
    <xf numFmtId="38" fontId="9" fillId="4" borderId="5" xfId="33" applyFont="1" applyFill="1" applyBorder="1" applyAlignment="1">
      <alignment horizontal="center" vertical="center" wrapText="1"/>
    </xf>
    <xf numFmtId="38" fontId="9" fillId="4" borderId="6" xfId="33" applyFont="1" applyFill="1" applyBorder="1" applyAlignment="1">
      <alignment horizontal="center" vertical="center" wrapText="1"/>
    </xf>
    <xf numFmtId="38" fontId="42" fillId="4" borderId="0" xfId="33" applyFont="1" applyFill="1" applyAlignment="1">
      <alignment horizontal="center" vertical="center" wrapText="1"/>
    </xf>
    <xf numFmtId="38" fontId="9" fillId="0" borderId="2" xfId="33" applyFont="1" applyFill="1" applyBorder="1" applyAlignment="1">
      <alignment horizontal="left" vertical="center"/>
    </xf>
    <xf numFmtId="38" fontId="50" fillId="38" borderId="8" xfId="33" applyFont="1" applyFill="1" applyBorder="1" applyAlignment="1">
      <alignment horizontal="center" vertical="center"/>
    </xf>
    <xf numFmtId="38" fontId="50" fillId="38" borderId="5" xfId="33" applyFont="1" applyFill="1" applyBorder="1" applyAlignment="1">
      <alignment horizontal="center" vertical="center"/>
    </xf>
    <xf numFmtId="38" fontId="50" fillId="38" borderId="6" xfId="33" applyFont="1" applyFill="1" applyBorder="1" applyAlignment="1">
      <alignment horizontal="center" vertical="center"/>
    </xf>
    <xf numFmtId="38" fontId="50" fillId="0" borderId="8" xfId="33" applyFont="1" applyFill="1" applyBorder="1" applyAlignment="1">
      <alignment horizontal="center" vertical="center"/>
    </xf>
    <xf numFmtId="38" fontId="50" fillId="0" borderId="5" xfId="33" applyFont="1" applyFill="1" applyBorder="1" applyAlignment="1">
      <alignment horizontal="center" vertical="center"/>
    </xf>
    <xf numFmtId="38" fontId="42" fillId="0" borderId="2" xfId="33" applyFont="1" applyFill="1" applyBorder="1" applyAlignment="1">
      <alignment horizontal="center" vertical="center"/>
    </xf>
    <xf numFmtId="38" fontId="42" fillId="0" borderId="8" xfId="33" applyFont="1" applyFill="1" applyBorder="1" applyAlignment="1">
      <alignment horizontal="center" vertical="center"/>
    </xf>
    <xf numFmtId="38" fontId="42" fillId="38" borderId="51" xfId="33" applyFont="1" applyFill="1" applyBorder="1" applyAlignment="1">
      <alignment horizontal="center" vertical="center"/>
    </xf>
    <xf numFmtId="38" fontId="42" fillId="38" borderId="55" xfId="33" applyFont="1" applyFill="1" applyBorder="1" applyAlignment="1">
      <alignment horizontal="center" vertical="center"/>
    </xf>
    <xf numFmtId="38" fontId="50" fillId="4" borderId="18" xfId="33" applyFont="1" applyFill="1" applyBorder="1" applyAlignment="1" applyProtection="1">
      <alignment horizontal="left" vertical="top" wrapText="1"/>
      <protection locked="0"/>
    </xf>
    <xf numFmtId="38" fontId="50" fillId="4" borderId="19" xfId="33" applyFont="1" applyFill="1" applyBorder="1" applyAlignment="1" applyProtection="1">
      <alignment horizontal="left" vertical="top" wrapText="1"/>
      <protection locked="0"/>
    </xf>
    <xf numFmtId="38" fontId="50" fillId="4" borderId="20" xfId="33" applyFont="1" applyFill="1" applyBorder="1" applyAlignment="1" applyProtection="1">
      <alignment horizontal="left" vertical="top" wrapText="1"/>
      <protection locked="0"/>
    </xf>
    <xf numFmtId="38" fontId="50" fillId="4" borderId="24" xfId="33" applyFont="1" applyFill="1" applyBorder="1" applyAlignment="1" applyProtection="1">
      <alignment horizontal="left" vertical="top" wrapText="1"/>
      <protection locked="0"/>
    </xf>
    <xf numFmtId="38" fontId="50" fillId="4" borderId="0" xfId="33" applyFont="1" applyFill="1" applyBorder="1" applyAlignment="1" applyProtection="1">
      <alignment horizontal="left" vertical="top" wrapText="1"/>
      <protection locked="0"/>
    </xf>
    <xf numFmtId="38" fontId="50" fillId="4" borderId="25" xfId="33" applyFont="1" applyFill="1" applyBorder="1" applyAlignment="1" applyProtection="1">
      <alignment horizontal="left" vertical="top" wrapText="1"/>
      <protection locked="0"/>
    </xf>
    <xf numFmtId="38" fontId="50" fillId="4" borderId="21" xfId="33" applyFont="1" applyFill="1" applyBorder="1" applyAlignment="1" applyProtection="1">
      <alignment horizontal="left" vertical="top" wrapText="1"/>
      <protection locked="0"/>
    </xf>
    <xf numFmtId="38" fontId="50" fillId="4" borderId="22" xfId="33" applyFont="1" applyFill="1" applyBorder="1" applyAlignment="1" applyProtection="1">
      <alignment horizontal="left" vertical="top" wrapText="1"/>
      <protection locked="0"/>
    </xf>
    <xf numFmtId="38" fontId="50" fillId="4" borderId="23" xfId="33" applyFont="1" applyFill="1" applyBorder="1" applyAlignment="1" applyProtection="1">
      <alignment horizontal="left" vertical="top" wrapText="1"/>
      <protection locked="0"/>
    </xf>
    <xf numFmtId="0" fontId="50" fillId="4" borderId="18" xfId="33" applyNumberFormat="1" applyFont="1" applyFill="1" applyBorder="1" applyAlignment="1" applyProtection="1">
      <alignment horizontal="left" vertical="top" wrapText="1"/>
      <protection locked="0"/>
    </xf>
    <xf numFmtId="0" fontId="50" fillId="4" borderId="19" xfId="33" applyNumberFormat="1" applyFont="1" applyFill="1" applyBorder="1" applyAlignment="1" applyProtection="1">
      <alignment horizontal="left" vertical="top" wrapText="1"/>
      <protection locked="0"/>
    </xf>
    <xf numFmtId="0" fontId="50" fillId="4" borderId="20" xfId="33" applyNumberFormat="1" applyFont="1" applyFill="1" applyBorder="1" applyAlignment="1" applyProtection="1">
      <alignment horizontal="left" vertical="top" wrapText="1"/>
      <protection locked="0"/>
    </xf>
    <xf numFmtId="0" fontId="50" fillId="4" borderId="24" xfId="33" applyNumberFormat="1" applyFont="1" applyFill="1" applyBorder="1" applyAlignment="1" applyProtection="1">
      <alignment horizontal="left" vertical="top" wrapText="1"/>
      <protection locked="0"/>
    </xf>
    <xf numFmtId="0" fontId="50" fillId="4" borderId="0" xfId="33" applyNumberFormat="1" applyFont="1" applyFill="1" applyBorder="1" applyAlignment="1" applyProtection="1">
      <alignment horizontal="left" vertical="top" wrapText="1"/>
      <protection locked="0"/>
    </xf>
    <xf numFmtId="0" fontId="50" fillId="4" borderId="25" xfId="33" applyNumberFormat="1" applyFont="1" applyFill="1" applyBorder="1" applyAlignment="1" applyProtection="1">
      <alignment horizontal="left" vertical="top" wrapText="1"/>
      <protection locked="0"/>
    </xf>
    <xf numFmtId="0" fontId="50" fillId="4" borderId="21" xfId="33" applyNumberFormat="1" applyFont="1" applyFill="1" applyBorder="1" applyAlignment="1" applyProtection="1">
      <alignment horizontal="left" vertical="top" wrapText="1"/>
      <protection locked="0"/>
    </xf>
    <xf numFmtId="0" fontId="50" fillId="4" borderId="22" xfId="33" applyNumberFormat="1" applyFont="1" applyFill="1" applyBorder="1" applyAlignment="1" applyProtection="1">
      <alignment horizontal="left" vertical="top" wrapText="1"/>
      <protection locked="0"/>
    </xf>
    <xf numFmtId="0" fontId="50" fillId="4" borderId="23" xfId="33" applyNumberFormat="1" applyFont="1" applyFill="1" applyBorder="1" applyAlignment="1" applyProtection="1">
      <alignment horizontal="left" vertical="top" wrapText="1"/>
      <protection locked="0"/>
    </xf>
    <xf numFmtId="38" fontId="9" fillId="4" borderId="18" xfId="33" applyFont="1" applyFill="1" applyBorder="1" applyAlignment="1">
      <alignment horizontal="left" vertical="center" wrapText="1"/>
    </xf>
    <xf numFmtId="38" fontId="9" fillId="4" borderId="46" xfId="33" applyFont="1" applyFill="1" applyBorder="1" applyAlignment="1">
      <alignment horizontal="left" vertical="center" wrapText="1"/>
    </xf>
    <xf numFmtId="38" fontId="9" fillId="4" borderId="47" xfId="33" applyFont="1" applyFill="1" applyBorder="1" applyAlignment="1">
      <alignment horizontal="left" vertical="center" wrapText="1"/>
    </xf>
    <xf numFmtId="38" fontId="9" fillId="4" borderId="17" xfId="33" applyFont="1" applyFill="1" applyBorder="1" applyAlignment="1">
      <alignment horizontal="left" vertical="center" wrapText="1"/>
    </xf>
    <xf numFmtId="38" fontId="9" fillId="4" borderId="35" xfId="33" applyFont="1" applyFill="1" applyBorder="1" applyAlignment="1">
      <alignment horizontal="left" vertical="center"/>
    </xf>
    <xf numFmtId="38" fontId="9" fillId="4" borderId="19" xfId="33" applyFont="1" applyFill="1" applyBorder="1" applyAlignment="1">
      <alignment horizontal="left" vertical="center"/>
    </xf>
    <xf numFmtId="38" fontId="9" fillId="4" borderId="20" xfId="33" applyFont="1" applyFill="1" applyBorder="1" applyAlignment="1">
      <alignment horizontal="left" vertical="center"/>
    </xf>
    <xf numFmtId="38" fontId="50" fillId="0" borderId="82" xfId="33" applyFont="1" applyFill="1" applyBorder="1" applyAlignment="1" applyProtection="1">
      <alignment horizontal="left" vertical="center" wrapText="1"/>
      <protection locked="0"/>
    </xf>
    <xf numFmtId="38" fontId="50" fillId="0" borderId="66" xfId="33" applyFont="1" applyFill="1" applyBorder="1" applyAlignment="1" applyProtection="1">
      <alignment horizontal="left" vertical="center" wrapText="1"/>
      <protection locked="0"/>
    </xf>
    <xf numFmtId="38" fontId="50" fillId="0" borderId="84" xfId="33" applyFont="1" applyFill="1" applyBorder="1" applyAlignment="1" applyProtection="1">
      <alignment horizontal="left" vertical="center" wrapText="1"/>
      <protection locked="0"/>
    </xf>
    <xf numFmtId="38" fontId="50" fillId="0" borderId="26" xfId="33" applyFont="1" applyFill="1" applyBorder="1" applyAlignment="1" applyProtection="1">
      <alignment horizontal="left" vertical="center" wrapText="1"/>
      <protection locked="0"/>
    </xf>
    <xf numFmtId="38" fontId="50" fillId="0" borderId="0" xfId="33" applyFont="1" applyFill="1" applyBorder="1" applyAlignment="1" applyProtection="1">
      <alignment horizontal="left" vertical="center" wrapText="1"/>
      <protection locked="0"/>
    </xf>
    <xf numFmtId="38" fontId="50" fillId="0" borderId="25" xfId="33" applyFont="1" applyFill="1" applyBorder="1" applyAlignment="1" applyProtection="1">
      <alignment horizontal="left" vertical="center" wrapText="1"/>
      <protection locked="0"/>
    </xf>
    <xf numFmtId="38" fontId="50" fillId="0" borderId="58" xfId="33" applyFont="1" applyFill="1" applyBorder="1" applyAlignment="1" applyProtection="1">
      <alignment horizontal="left" vertical="center" wrapText="1"/>
      <protection locked="0"/>
    </xf>
    <xf numFmtId="38" fontId="50" fillId="0" borderId="22" xfId="33" applyFont="1" applyFill="1" applyBorder="1" applyAlignment="1" applyProtection="1">
      <alignment horizontal="left" vertical="center" wrapText="1"/>
      <protection locked="0"/>
    </xf>
    <xf numFmtId="38" fontId="50" fillId="0" borderId="23" xfId="33" applyFont="1" applyFill="1" applyBorder="1" applyAlignment="1" applyProtection="1">
      <alignment horizontal="left" vertical="center" wrapText="1"/>
      <protection locked="0"/>
    </xf>
    <xf numFmtId="38" fontId="9" fillId="37" borderId="7" xfId="33" applyFont="1" applyFill="1" applyBorder="1" applyAlignment="1" applyProtection="1">
      <alignment horizontal="center" vertical="center"/>
      <protection locked="0"/>
    </xf>
    <xf numFmtId="38" fontId="9" fillId="37" borderId="73" xfId="33" applyFont="1" applyFill="1" applyBorder="1" applyAlignment="1" applyProtection="1">
      <alignment horizontal="center" vertical="center"/>
      <protection locked="0"/>
    </xf>
    <xf numFmtId="38" fontId="9" fillId="37" borderId="75" xfId="33" applyFont="1" applyFill="1" applyBorder="1" applyAlignment="1" applyProtection="1">
      <alignment horizontal="center" vertical="center"/>
      <protection locked="0"/>
    </xf>
    <xf numFmtId="38" fontId="9" fillId="37" borderId="9" xfId="33" applyFont="1" applyFill="1" applyBorder="1" applyAlignment="1" applyProtection="1">
      <alignment horizontal="center" vertical="center"/>
      <protection locked="0"/>
    </xf>
    <xf numFmtId="38" fontId="9" fillId="37" borderId="1" xfId="33" applyFont="1" applyFill="1" applyBorder="1" applyAlignment="1" applyProtection="1">
      <alignment horizontal="center" vertical="center"/>
      <protection locked="0"/>
    </xf>
    <xf numFmtId="38" fontId="9" fillId="37" borderId="76" xfId="33" applyFont="1" applyFill="1" applyBorder="1" applyAlignment="1" applyProtection="1">
      <alignment horizontal="center" vertical="center"/>
      <protection locked="0"/>
    </xf>
    <xf numFmtId="38" fontId="9" fillId="0" borderId="9" xfId="33" applyFont="1" applyFill="1" applyBorder="1" applyAlignment="1">
      <alignment horizontal="center" vertical="center"/>
    </xf>
    <xf numFmtId="38" fontId="9" fillId="0" borderId="1" xfId="33" applyFont="1" applyFill="1" applyBorder="1" applyAlignment="1">
      <alignment horizontal="center" vertical="center"/>
    </xf>
    <xf numFmtId="38" fontId="9" fillId="0" borderId="11" xfId="33" applyFont="1" applyFill="1" applyBorder="1" applyAlignment="1">
      <alignment horizontal="center" vertical="center"/>
    </xf>
    <xf numFmtId="38" fontId="9" fillId="4" borderId="9" xfId="33" applyFont="1" applyFill="1" applyBorder="1" applyAlignment="1">
      <alignment horizontal="center" vertical="center"/>
    </xf>
    <xf numFmtId="38" fontId="9" fillId="4" borderId="1" xfId="33" applyFont="1" applyFill="1" applyBorder="1" applyAlignment="1">
      <alignment horizontal="center" vertical="center"/>
    </xf>
    <xf numFmtId="38" fontId="9" fillId="4" borderId="11" xfId="33" applyFont="1" applyFill="1" applyBorder="1" applyAlignment="1">
      <alignment horizontal="center" vertical="center"/>
    </xf>
    <xf numFmtId="38" fontId="9" fillId="4" borderId="12" xfId="33" applyFont="1" applyFill="1" applyBorder="1" applyAlignment="1">
      <alignment horizontal="center" vertical="center" wrapText="1"/>
    </xf>
    <xf numFmtId="38" fontId="9" fillId="4" borderId="15" xfId="33" applyFont="1" applyFill="1" applyBorder="1" applyAlignment="1">
      <alignment horizontal="center" vertical="center" wrapText="1"/>
    </xf>
    <xf numFmtId="38" fontId="9" fillId="4" borderId="16" xfId="33" applyFont="1" applyFill="1" applyBorder="1" applyAlignment="1">
      <alignment horizontal="center" vertical="center" wrapText="1"/>
    </xf>
    <xf numFmtId="38" fontId="9" fillId="4" borderId="26" xfId="33" applyFont="1" applyFill="1" applyBorder="1" applyAlignment="1">
      <alignment horizontal="center" vertical="center" wrapText="1"/>
    </xf>
    <xf numFmtId="38" fontId="9" fillId="4" borderId="0" xfId="33" applyFont="1" applyFill="1" applyBorder="1" applyAlignment="1">
      <alignment horizontal="center" vertical="center" wrapText="1"/>
    </xf>
    <xf numFmtId="38" fontId="9" fillId="4" borderId="27" xfId="33" applyFont="1" applyFill="1" applyBorder="1" applyAlignment="1">
      <alignment horizontal="center" vertical="center" wrapText="1"/>
    </xf>
    <xf numFmtId="38" fontId="9" fillId="4" borderId="28" xfId="33" applyFont="1" applyFill="1" applyBorder="1" applyAlignment="1">
      <alignment horizontal="center" vertical="center" wrapText="1"/>
    </xf>
    <xf numFmtId="38" fontId="9" fillId="4" borderId="14" xfId="33" applyFont="1" applyFill="1" applyBorder="1" applyAlignment="1">
      <alignment horizontal="center" vertical="center" wrapText="1"/>
    </xf>
    <xf numFmtId="38" fontId="9" fillId="4" borderId="17" xfId="33" applyFont="1" applyFill="1" applyBorder="1" applyAlignment="1">
      <alignment horizontal="center" vertical="center" wrapText="1"/>
    </xf>
    <xf numFmtId="38" fontId="50" fillId="38" borderId="9" xfId="33" applyFont="1" applyFill="1" applyBorder="1" applyAlignment="1" applyProtection="1">
      <alignment horizontal="center" vertical="center"/>
    </xf>
    <xf numFmtId="38" fontId="50" fillId="38" borderId="1" xfId="33" applyFont="1" applyFill="1" applyBorder="1" applyAlignment="1" applyProtection="1">
      <alignment horizontal="center" vertical="center"/>
    </xf>
    <xf numFmtId="38" fontId="50" fillId="38" borderId="11" xfId="33" applyFont="1" applyFill="1" applyBorder="1" applyAlignment="1" applyProtection="1">
      <alignment horizontal="center" vertical="center"/>
    </xf>
    <xf numFmtId="38" fontId="50" fillId="0" borderId="8" xfId="33" applyFont="1" applyFill="1" applyBorder="1" applyAlignment="1">
      <alignment horizontal="center" vertical="center" wrapText="1"/>
    </xf>
    <xf numFmtId="38" fontId="50" fillId="0" borderId="5" xfId="33" applyFont="1" applyFill="1" applyBorder="1" applyAlignment="1">
      <alignment horizontal="center" vertical="center" wrapText="1"/>
    </xf>
    <xf numFmtId="38" fontId="50" fillId="4" borderId="2" xfId="33" applyFont="1" applyFill="1" applyBorder="1" applyAlignment="1">
      <alignment horizontal="center" vertical="center"/>
    </xf>
    <xf numFmtId="38" fontId="50" fillId="4" borderId="8" xfId="33" applyFont="1" applyFill="1" applyBorder="1" applyAlignment="1">
      <alignment horizontal="center" vertical="center"/>
    </xf>
    <xf numFmtId="38" fontId="9" fillId="0" borderId="2" xfId="33" applyFont="1" applyFill="1" applyBorder="1" applyAlignment="1">
      <alignment horizontal="center" vertical="center"/>
    </xf>
    <xf numFmtId="38" fontId="50" fillId="38" borderId="2" xfId="33" applyFont="1" applyFill="1" applyBorder="1" applyAlignment="1">
      <alignment horizontal="center" vertical="center"/>
    </xf>
    <xf numFmtId="38" fontId="50" fillId="4" borderId="2" xfId="33" applyFont="1" applyFill="1" applyBorder="1" applyAlignment="1">
      <alignment horizontal="center" vertical="center" wrapText="1"/>
    </xf>
    <xf numFmtId="38" fontId="50" fillId="4" borderId="8" xfId="33" applyFont="1" applyFill="1" applyBorder="1" applyAlignment="1">
      <alignment horizontal="center" vertical="center" wrapText="1"/>
    </xf>
    <xf numFmtId="0" fontId="76" fillId="0" borderId="18" xfId="45" applyFont="1" applyBorder="1" applyAlignment="1" applyProtection="1">
      <alignment horizontal="left" vertical="top" wrapText="1"/>
      <protection locked="0"/>
    </xf>
    <xf numFmtId="0" fontId="76" fillId="0" borderId="19" xfId="45" applyFont="1" applyBorder="1" applyAlignment="1" applyProtection="1">
      <alignment horizontal="left" vertical="top" wrapText="1"/>
      <protection locked="0"/>
    </xf>
    <xf numFmtId="0" fontId="76" fillId="0" borderId="20" xfId="45" applyFont="1" applyBorder="1" applyAlignment="1" applyProtection="1">
      <alignment horizontal="left" vertical="top" wrapText="1"/>
      <protection locked="0"/>
    </xf>
    <xf numFmtId="0" fontId="76" fillId="0" borderId="24" xfId="45" applyFont="1" applyBorder="1" applyAlignment="1" applyProtection="1">
      <alignment horizontal="left" vertical="top" wrapText="1"/>
      <protection locked="0"/>
    </xf>
    <xf numFmtId="0" fontId="76" fillId="0" borderId="0" xfId="45" applyFont="1" applyBorder="1" applyAlignment="1" applyProtection="1">
      <alignment horizontal="left" vertical="top" wrapText="1"/>
      <protection locked="0"/>
    </xf>
    <xf numFmtId="0" fontId="76" fillId="0" borderId="25" xfId="45" applyFont="1" applyBorder="1" applyAlignment="1" applyProtection="1">
      <alignment horizontal="left" vertical="top" wrapText="1"/>
      <protection locked="0"/>
    </xf>
    <xf numFmtId="0" fontId="76" fillId="0" borderId="21" xfId="45" applyFont="1" applyBorder="1" applyAlignment="1" applyProtection="1">
      <alignment horizontal="left" vertical="top" wrapText="1"/>
      <protection locked="0"/>
    </xf>
    <xf numFmtId="0" fontId="76" fillId="0" borderId="22" xfId="45" applyFont="1" applyBorder="1" applyAlignment="1" applyProtection="1">
      <alignment horizontal="left" vertical="top" wrapText="1"/>
      <protection locked="0"/>
    </xf>
    <xf numFmtId="0" fontId="76" fillId="0" borderId="23" xfId="45" applyFont="1" applyBorder="1" applyAlignment="1" applyProtection="1">
      <alignment horizontal="left" vertical="top" wrapText="1"/>
      <protection locked="0"/>
    </xf>
    <xf numFmtId="0" fontId="71" fillId="0" borderId="86" xfId="44" applyFont="1" applyBorder="1" applyAlignment="1">
      <alignment horizontal="center" vertical="center"/>
    </xf>
    <xf numFmtId="0" fontId="71" fillId="0" borderId="33" xfId="44" applyFont="1" applyBorder="1" applyAlignment="1">
      <alignment horizontal="center" vertical="center"/>
    </xf>
    <xf numFmtId="0" fontId="71" fillId="0" borderId="34" xfId="44" applyFont="1" applyBorder="1" applyAlignment="1">
      <alignment horizontal="center" vertical="center"/>
    </xf>
    <xf numFmtId="176" fontId="72" fillId="38" borderId="24" xfId="44" applyNumberFormat="1" applyFont="1" applyFill="1" applyBorder="1" applyAlignment="1">
      <alignment horizontal="center" vertical="center"/>
    </xf>
    <xf numFmtId="176" fontId="72" fillId="38" borderId="0" xfId="44" applyNumberFormat="1" applyFont="1" applyFill="1" applyBorder="1" applyAlignment="1">
      <alignment horizontal="center" vertical="center"/>
    </xf>
    <xf numFmtId="176" fontId="72" fillId="38" borderId="27" xfId="44" applyNumberFormat="1" applyFont="1" applyFill="1" applyBorder="1" applyAlignment="1">
      <alignment horizontal="center" vertical="center"/>
    </xf>
    <xf numFmtId="176" fontId="72" fillId="38" borderId="21" xfId="44" applyNumberFormat="1" applyFont="1" applyFill="1" applyBorder="1" applyAlignment="1">
      <alignment horizontal="center" vertical="center"/>
    </xf>
    <xf numFmtId="176" fontId="72" fillId="38" borderId="22" xfId="44" applyNumberFormat="1" applyFont="1" applyFill="1" applyBorder="1" applyAlignment="1">
      <alignment horizontal="center" vertical="center"/>
    </xf>
    <xf numFmtId="176" fontId="72" fillId="38" borderId="49" xfId="44" applyNumberFormat="1" applyFont="1" applyFill="1" applyBorder="1" applyAlignment="1">
      <alignment horizontal="center" vertical="center"/>
    </xf>
    <xf numFmtId="176" fontId="76" fillId="38" borderId="12" xfId="46" applyNumberFormat="1" applyFont="1" applyFill="1" applyBorder="1" applyAlignment="1">
      <alignment horizontal="center" vertical="center"/>
    </xf>
    <xf numFmtId="176" fontId="76" fillId="38" borderId="16" xfId="46" applyNumberFormat="1" applyFont="1" applyFill="1" applyBorder="1" applyAlignment="1">
      <alignment horizontal="center" vertical="center"/>
    </xf>
    <xf numFmtId="176" fontId="76" fillId="38" borderId="58" xfId="46" applyNumberFormat="1" applyFont="1" applyFill="1" applyBorder="1" applyAlignment="1">
      <alignment horizontal="center" vertical="center"/>
    </xf>
    <xf numFmtId="176" fontId="76" fillId="38" borderId="49" xfId="46" applyNumberFormat="1" applyFont="1" applyFill="1" applyBorder="1" applyAlignment="1">
      <alignment horizontal="center" vertical="center"/>
    </xf>
    <xf numFmtId="0" fontId="72" fillId="38" borderId="54" xfId="0" applyFont="1" applyFill="1" applyBorder="1" applyAlignment="1">
      <alignment horizontal="center" vertical="center"/>
    </xf>
    <xf numFmtId="0" fontId="72" fillId="38" borderId="53" xfId="0" applyFont="1" applyFill="1" applyBorder="1" applyAlignment="1">
      <alignment horizontal="center" vertical="center"/>
    </xf>
    <xf numFmtId="0" fontId="72" fillId="38" borderId="52" xfId="0" applyFont="1" applyFill="1" applyBorder="1" applyAlignment="1">
      <alignment horizontal="center" vertical="center"/>
    </xf>
    <xf numFmtId="0" fontId="71" fillId="0" borderId="54" xfId="0" applyFont="1" applyBorder="1" applyAlignment="1">
      <alignment horizontal="center" vertical="center"/>
    </xf>
    <xf numFmtId="0" fontId="71" fillId="0" borderId="53" xfId="0" applyFont="1" applyBorder="1" applyAlignment="1">
      <alignment horizontal="center" vertical="center"/>
    </xf>
    <xf numFmtId="0" fontId="71" fillId="0" borderId="52" xfId="0" applyFont="1" applyBorder="1" applyAlignment="1">
      <alignment horizontal="center" vertical="center"/>
    </xf>
    <xf numFmtId="0" fontId="70" fillId="0" borderId="56" xfId="0" applyFont="1" applyBorder="1" applyAlignment="1">
      <alignment horizontal="center" vertical="center" wrapText="1"/>
    </xf>
    <xf numFmtId="0" fontId="70" fillId="0" borderId="72" xfId="0" applyFont="1" applyBorder="1" applyAlignment="1">
      <alignment horizontal="center" vertical="center" wrapText="1"/>
    </xf>
    <xf numFmtId="0" fontId="73" fillId="0" borderId="0" xfId="44" applyFont="1" applyAlignment="1">
      <alignment horizontal="center" vertical="center"/>
    </xf>
    <xf numFmtId="0" fontId="71" fillId="0" borderId="4" xfId="44" applyFont="1" applyBorder="1" applyAlignment="1">
      <alignment horizontal="center" vertical="center"/>
    </xf>
    <xf numFmtId="0" fontId="71" fillId="0" borderId="6" xfId="44" applyFont="1" applyBorder="1" applyAlignment="1">
      <alignment horizontal="center" vertical="center"/>
    </xf>
    <xf numFmtId="177" fontId="71" fillId="0" borderId="28" xfId="44" applyNumberFormat="1" applyFont="1" applyFill="1" applyBorder="1" applyAlignment="1" applyProtection="1">
      <alignment horizontal="center" vertical="center"/>
      <protection locked="0"/>
    </xf>
    <xf numFmtId="177" fontId="71" fillId="0" borderId="14" xfId="44" applyNumberFormat="1" applyFont="1" applyFill="1" applyBorder="1" applyAlignment="1" applyProtection="1">
      <alignment horizontal="center" vertical="center"/>
      <protection locked="0"/>
    </xf>
    <xf numFmtId="177" fontId="71" fillId="0" borderId="17" xfId="44" applyNumberFormat="1" applyFont="1" applyFill="1" applyBorder="1" applyAlignment="1" applyProtection="1">
      <alignment horizontal="center" vertical="center"/>
      <protection locked="0"/>
    </xf>
    <xf numFmtId="38" fontId="75" fillId="0" borderId="28" xfId="46" applyFont="1" applyFill="1" applyBorder="1" applyAlignment="1" applyProtection="1">
      <alignment horizontal="right" vertical="center"/>
      <protection locked="0"/>
    </xf>
    <xf numFmtId="38" fontId="75" fillId="0" borderId="36" xfId="46" applyFont="1" applyFill="1" applyBorder="1" applyAlignment="1" applyProtection="1">
      <alignment horizontal="right" vertical="center"/>
      <protection locked="0"/>
    </xf>
    <xf numFmtId="0" fontId="71" fillId="0" borderId="47" xfId="44" applyFont="1" applyBorder="1" applyAlignment="1">
      <alignment horizontal="center" vertical="center"/>
    </xf>
    <xf numFmtId="0" fontId="71" fillId="0" borderId="17" xfId="44" applyFont="1" applyBorder="1" applyAlignment="1">
      <alignment horizontal="center" vertical="center"/>
    </xf>
    <xf numFmtId="38" fontId="75" fillId="0" borderId="26" xfId="46" applyFont="1" applyFill="1" applyBorder="1" applyAlignment="1" applyProtection="1">
      <alignment horizontal="right" vertical="center"/>
      <protection locked="0"/>
    </xf>
    <xf numFmtId="38" fontId="75" fillId="0" borderId="25" xfId="46" applyFont="1" applyFill="1" applyBorder="1" applyAlignment="1" applyProtection="1">
      <alignment horizontal="right" vertical="center"/>
      <protection locked="0"/>
    </xf>
    <xf numFmtId="38" fontId="83" fillId="38" borderId="51" xfId="44" applyNumberFormat="1" applyFont="1" applyFill="1" applyBorder="1" applyAlignment="1">
      <alignment horizontal="center" vertical="center"/>
    </xf>
    <xf numFmtId="38" fontId="83" fillId="38" borderId="53" xfId="44" applyNumberFormat="1" applyFont="1" applyFill="1" applyBorder="1" applyAlignment="1">
      <alignment horizontal="center" vertical="center"/>
    </xf>
    <xf numFmtId="38" fontId="83" fillId="38" borderId="55" xfId="44" applyNumberFormat="1" applyFont="1" applyFill="1" applyBorder="1" applyAlignment="1">
      <alignment horizontal="center" vertical="center"/>
    </xf>
    <xf numFmtId="0" fontId="71" fillId="0" borderId="56" xfId="44" applyFont="1" applyBorder="1" applyAlignment="1">
      <alignment horizontal="center" vertical="center"/>
    </xf>
    <xf numFmtId="0" fontId="71" fillId="0" borderId="56" xfId="44" applyFont="1" applyBorder="1" applyAlignment="1">
      <alignment horizontal="center" vertical="center" wrapText="1" shrinkToFit="1"/>
    </xf>
    <xf numFmtId="0" fontId="71" fillId="0" borderId="34" xfId="44" applyFont="1" applyBorder="1" applyAlignment="1">
      <alignment horizontal="center" vertical="center" wrapText="1" shrinkToFit="1"/>
    </xf>
    <xf numFmtId="0" fontId="71" fillId="0" borderId="33" xfId="44" applyFont="1" applyBorder="1" applyAlignment="1">
      <alignment horizontal="center" vertical="center" wrapText="1" shrinkToFit="1"/>
    </xf>
    <xf numFmtId="176" fontId="72" fillId="38" borderId="12" xfId="0" applyNumberFormat="1" applyFont="1" applyFill="1" applyBorder="1" applyAlignment="1">
      <alignment horizontal="center" vertical="center"/>
    </xf>
    <xf numFmtId="176" fontId="72" fillId="38" borderId="87" xfId="0" applyNumberFormat="1" applyFont="1" applyFill="1" applyBorder="1" applyAlignment="1">
      <alignment horizontal="center" vertical="center"/>
    </xf>
    <xf numFmtId="176" fontId="72" fillId="38" borderId="58" xfId="0" applyNumberFormat="1" applyFont="1" applyFill="1" applyBorder="1" applyAlignment="1">
      <alignment horizontal="center" vertical="center"/>
    </xf>
    <xf numFmtId="176" fontId="72" fillId="38" borderId="23" xfId="0" applyNumberFormat="1" applyFont="1" applyFill="1" applyBorder="1" applyAlignment="1">
      <alignment horizontal="center" vertical="center"/>
    </xf>
    <xf numFmtId="0" fontId="74" fillId="0" borderId="0" xfId="44" applyFont="1" applyAlignment="1">
      <alignment horizontal="center" vertical="center"/>
    </xf>
    <xf numFmtId="0" fontId="72" fillId="35" borderId="51" xfId="44" applyFont="1" applyFill="1" applyBorder="1" applyAlignment="1">
      <alignment horizontal="center" vertical="center"/>
    </xf>
    <xf numFmtId="0" fontId="72" fillId="35" borderId="55" xfId="44" applyFont="1" applyFill="1" applyBorder="1" applyAlignment="1">
      <alignment horizontal="center" vertical="center"/>
    </xf>
    <xf numFmtId="0" fontId="70" fillId="0" borderId="34" xfId="0" applyFont="1" applyBorder="1" applyAlignment="1">
      <alignment horizontal="center" vertical="center" wrapText="1"/>
    </xf>
    <xf numFmtId="0" fontId="70" fillId="0" borderId="62" xfId="0" applyFont="1" applyBorder="1" applyAlignment="1">
      <alignment horizontal="center" vertical="center"/>
    </xf>
    <xf numFmtId="0" fontId="72" fillId="0" borderId="51" xfId="44" applyFont="1" applyBorder="1" applyAlignment="1">
      <alignment horizontal="center" vertical="center"/>
    </xf>
    <xf numFmtId="0" fontId="72" fillId="0" borderId="53" xfId="44" applyFont="1" applyBorder="1" applyAlignment="1">
      <alignment horizontal="center" vertical="center"/>
    </xf>
    <xf numFmtId="0" fontId="71" fillId="0" borderId="18" xfId="44" applyFont="1" applyBorder="1" applyAlignment="1">
      <alignment horizontal="center" vertical="center" wrapText="1"/>
    </xf>
    <xf numFmtId="0" fontId="71" fillId="0" borderId="46" xfId="44" applyFont="1" applyBorder="1" applyAlignment="1">
      <alignment horizontal="center" vertical="center" wrapText="1"/>
    </xf>
    <xf numFmtId="0" fontId="71" fillId="0" borderId="21" xfId="44" applyFont="1" applyBorder="1" applyAlignment="1">
      <alignment horizontal="center" vertical="center" wrapText="1"/>
    </xf>
    <xf numFmtId="0" fontId="71" fillId="0" borderId="49" xfId="44" applyFont="1" applyBorder="1" applyAlignment="1">
      <alignment horizontal="center" vertical="center" wrapText="1"/>
    </xf>
    <xf numFmtId="0" fontId="71" fillId="0" borderId="19" xfId="44" applyFont="1" applyBorder="1" applyAlignment="1">
      <alignment horizontal="center" vertical="center" wrapText="1"/>
    </xf>
    <xf numFmtId="0" fontId="71" fillId="0" borderId="22" xfId="44" applyFont="1" applyBorder="1" applyAlignment="1">
      <alignment horizontal="center" vertical="center" wrapText="1"/>
    </xf>
    <xf numFmtId="0" fontId="77" fillId="0" borderId="56" xfId="45" applyFont="1" applyBorder="1" applyAlignment="1">
      <alignment horizontal="center" vertical="center"/>
    </xf>
    <xf numFmtId="0" fontId="77" fillId="0" borderId="33" xfId="45" applyFont="1" applyBorder="1" applyAlignment="1">
      <alignment horizontal="center" vertical="center"/>
    </xf>
    <xf numFmtId="0" fontId="77" fillId="0" borderId="34" xfId="45" applyFont="1" applyBorder="1" applyAlignment="1">
      <alignment horizontal="center" vertical="center"/>
    </xf>
    <xf numFmtId="38" fontId="75" fillId="4" borderId="35" xfId="46" applyFont="1" applyFill="1" applyBorder="1" applyAlignment="1">
      <alignment horizontal="center" vertical="center" wrapText="1"/>
    </xf>
    <xf numFmtId="38" fontId="75" fillId="4" borderId="20" xfId="46" applyFont="1" applyFill="1" applyBorder="1" applyAlignment="1">
      <alignment horizontal="center" vertical="center" wrapText="1"/>
    </xf>
    <xf numFmtId="38" fontId="75" fillId="4" borderId="58" xfId="46" applyFont="1" applyFill="1" applyBorder="1" applyAlignment="1">
      <alignment horizontal="center" vertical="center" wrapText="1"/>
    </xf>
    <xf numFmtId="38" fontId="75" fillId="4" borderId="23" xfId="46" applyFont="1" applyFill="1" applyBorder="1" applyAlignment="1">
      <alignment horizontal="center" vertical="center" wrapText="1"/>
    </xf>
    <xf numFmtId="176" fontId="76" fillId="38" borderId="15" xfId="46" applyNumberFormat="1" applyFont="1" applyFill="1" applyBorder="1" applyAlignment="1">
      <alignment horizontal="center" vertical="center"/>
    </xf>
    <xf numFmtId="176" fontId="76" fillId="38" borderId="22" xfId="46" applyNumberFormat="1" applyFont="1" applyFill="1" applyBorder="1" applyAlignment="1">
      <alignment horizontal="center" vertical="center"/>
    </xf>
    <xf numFmtId="177" fontId="71" fillId="0" borderId="8" xfId="44" applyNumberFormat="1" applyFont="1" applyFill="1" applyBorder="1" applyAlignment="1" applyProtection="1">
      <alignment horizontal="center" vertical="center"/>
      <protection locked="0"/>
    </xf>
    <xf numFmtId="177" fontId="71" fillId="0" borderId="5" xfId="44" applyNumberFormat="1" applyFont="1" applyFill="1" applyBorder="1" applyAlignment="1" applyProtection="1">
      <alignment horizontal="center" vertical="center"/>
      <protection locked="0"/>
    </xf>
    <xf numFmtId="177" fontId="71" fillId="0" borderId="6" xfId="44" applyNumberFormat="1" applyFont="1" applyFill="1" applyBorder="1" applyAlignment="1" applyProtection="1">
      <alignment horizontal="center" vertical="center"/>
      <protection locked="0"/>
    </xf>
    <xf numFmtId="38" fontId="75" fillId="0" borderId="8" xfId="46" applyFont="1" applyFill="1" applyBorder="1" applyAlignment="1" applyProtection="1">
      <alignment horizontal="right" vertical="center"/>
      <protection locked="0"/>
    </xf>
    <xf numFmtId="38" fontId="75" fillId="0" borderId="32" xfId="46" applyFont="1" applyFill="1" applyBorder="1" applyAlignment="1" applyProtection="1">
      <alignment horizontal="right" vertical="center"/>
      <protection locked="0"/>
    </xf>
    <xf numFmtId="179" fontId="0" fillId="36" borderId="0" xfId="0" applyNumberFormat="1" applyFill="1" applyBorder="1" applyAlignment="1">
      <alignment horizontal="center" vertical="center"/>
    </xf>
    <xf numFmtId="0" fontId="0" fillId="36" borderId="0" xfId="0" applyFill="1" applyBorder="1" applyAlignment="1">
      <alignment horizontal="center" vertical="center"/>
    </xf>
    <xf numFmtId="56" fontId="73" fillId="0" borderId="59" xfId="44" applyNumberFormat="1" applyFont="1" applyBorder="1" applyAlignment="1">
      <alignment horizontal="center" vertical="center"/>
    </xf>
    <xf numFmtId="56" fontId="73" fillId="0" borderId="60" xfId="44" applyNumberFormat="1" applyFont="1" applyBorder="1" applyAlignment="1">
      <alignment horizontal="center" vertical="center"/>
    </xf>
    <xf numFmtId="38" fontId="73" fillId="38" borderId="93" xfId="0" applyNumberFormat="1" applyFont="1" applyFill="1" applyBorder="1" applyAlignment="1">
      <alignment horizontal="right" vertical="center"/>
    </xf>
    <xf numFmtId="0" fontId="73" fillId="38" borderId="88" xfId="0" applyFont="1" applyFill="1" applyBorder="1" applyAlignment="1">
      <alignment horizontal="right" vertical="center"/>
    </xf>
    <xf numFmtId="0" fontId="71" fillId="0" borderId="57" xfId="44" applyFont="1" applyBorder="1" applyAlignment="1">
      <alignment horizontal="center" vertical="center"/>
    </xf>
    <xf numFmtId="0" fontId="71" fillId="0" borderId="50" xfId="44" applyFont="1" applyBorder="1" applyAlignment="1">
      <alignment horizontal="center" vertical="center"/>
    </xf>
    <xf numFmtId="177" fontId="71" fillId="0" borderId="29" xfId="44" applyNumberFormat="1" applyFont="1" applyFill="1" applyBorder="1" applyAlignment="1" applyProtection="1">
      <alignment horizontal="center" vertical="center"/>
      <protection locked="0"/>
    </xf>
    <xf numFmtId="177" fontId="71" fillId="0" borderId="30" xfId="44" applyNumberFormat="1" applyFont="1" applyFill="1" applyBorder="1" applyAlignment="1" applyProtection="1">
      <alignment horizontal="center" vertical="center"/>
      <protection locked="0"/>
    </xf>
    <xf numFmtId="177" fontId="71" fillId="0" borderId="50" xfId="44" applyNumberFormat="1" applyFont="1" applyFill="1" applyBorder="1" applyAlignment="1" applyProtection="1">
      <alignment horizontal="center" vertical="center"/>
      <protection locked="0"/>
    </xf>
    <xf numFmtId="38" fontId="75" fillId="0" borderId="29" xfId="46" applyFont="1" applyFill="1" applyBorder="1" applyAlignment="1" applyProtection="1">
      <alignment horizontal="right" vertical="center"/>
      <protection locked="0"/>
    </xf>
    <xf numFmtId="38" fontId="75" fillId="0" borderId="31" xfId="46" applyFont="1" applyFill="1" applyBorder="1" applyAlignment="1" applyProtection="1">
      <alignment horizontal="right" vertical="center"/>
      <protection locked="0"/>
    </xf>
    <xf numFmtId="0" fontId="66" fillId="0" borderId="0" xfId="0" applyFont="1" applyBorder="1" applyAlignment="1">
      <alignment horizontal="center" vertical="center"/>
    </xf>
    <xf numFmtId="177" fontId="71" fillId="0" borderId="2" xfId="44" applyNumberFormat="1" applyFont="1" applyFill="1" applyBorder="1" applyAlignment="1" applyProtection="1">
      <alignment horizontal="center" vertical="center"/>
      <protection locked="0"/>
    </xf>
    <xf numFmtId="38" fontId="75" fillId="0" borderId="2" xfId="46" applyFont="1" applyFill="1" applyBorder="1" applyAlignment="1" applyProtection="1">
      <alignment horizontal="right" vertical="center"/>
      <protection locked="0"/>
    </xf>
    <xf numFmtId="0" fontId="71" fillId="0" borderId="5" xfId="44" applyFont="1" applyBorder="1" applyAlignment="1">
      <alignment horizontal="center" vertical="center"/>
    </xf>
    <xf numFmtId="0" fontId="71" fillId="0" borderId="14" xfId="44" applyFont="1" applyBorder="1" applyAlignment="1">
      <alignment horizontal="center" vertical="center"/>
    </xf>
    <xf numFmtId="38" fontId="75" fillId="0" borderId="100" xfId="46" applyFont="1" applyFill="1" applyBorder="1" applyAlignment="1" applyProtection="1">
      <alignment horizontal="right" vertical="center"/>
      <protection locked="0"/>
    </xf>
    <xf numFmtId="38" fontId="75" fillId="0" borderId="103" xfId="46" applyFont="1" applyFill="1" applyBorder="1" applyAlignment="1" applyProtection="1">
      <alignment horizontal="right" vertical="center"/>
      <protection locked="0"/>
    </xf>
    <xf numFmtId="0" fontId="71" fillId="0" borderId="2" xfId="44" applyFont="1" applyBorder="1" applyAlignment="1">
      <alignment horizontal="center" vertical="center"/>
    </xf>
    <xf numFmtId="177" fontId="71" fillId="0" borderId="100" xfId="44" applyNumberFormat="1" applyFont="1" applyFill="1" applyBorder="1" applyAlignment="1" applyProtection="1">
      <alignment horizontal="center" vertical="center"/>
      <protection locked="0"/>
    </xf>
    <xf numFmtId="177" fontId="71" fillId="0" borderId="101" xfId="44" applyNumberFormat="1" applyFont="1" applyFill="1" applyBorder="1" applyAlignment="1" applyProtection="1">
      <alignment horizontal="center" vertical="center"/>
      <protection locked="0"/>
    </xf>
    <xf numFmtId="177" fontId="71" fillId="0" borderId="102" xfId="44" applyNumberFormat="1" applyFont="1" applyFill="1" applyBorder="1" applyAlignment="1" applyProtection="1">
      <alignment horizontal="center" vertical="center"/>
      <protection locked="0"/>
    </xf>
    <xf numFmtId="0" fontId="71" fillId="0" borderId="11" xfId="44" applyFont="1" applyBorder="1" applyAlignment="1">
      <alignment horizontal="center" vertical="center"/>
    </xf>
    <xf numFmtId="177" fontId="71" fillId="0" borderId="11" xfId="44" applyNumberFormat="1" applyFont="1" applyFill="1" applyBorder="1" applyAlignment="1" applyProtection="1">
      <alignment horizontal="center" vertical="center"/>
      <protection locked="0"/>
    </xf>
    <xf numFmtId="38" fontId="75" fillId="0" borderId="11" xfId="46" applyFont="1" applyFill="1" applyBorder="1" applyAlignment="1" applyProtection="1">
      <alignment horizontal="right" vertical="center"/>
      <protection locked="0"/>
    </xf>
    <xf numFmtId="56" fontId="73" fillId="0" borderId="96" xfId="44" applyNumberFormat="1" applyFont="1" applyBorder="1" applyAlignment="1">
      <alignment horizontal="center" vertical="center"/>
    </xf>
    <xf numFmtId="177" fontId="71" fillId="0" borderId="26" xfId="44" applyNumberFormat="1" applyFont="1" applyFill="1" applyBorder="1" applyAlignment="1" applyProtection="1">
      <alignment horizontal="center" vertical="center"/>
      <protection locked="0"/>
    </xf>
    <xf numFmtId="177" fontId="71" fillId="0" borderId="0" xfId="44" applyNumberFormat="1" applyFont="1" applyFill="1" applyBorder="1" applyAlignment="1" applyProtection="1">
      <alignment horizontal="center" vertical="center"/>
      <protection locked="0"/>
    </xf>
    <xf numFmtId="177" fontId="71" fillId="0" borderId="27" xfId="44" applyNumberFormat="1" applyFont="1" applyFill="1" applyBorder="1" applyAlignment="1" applyProtection="1">
      <alignment horizontal="center" vertical="center"/>
      <protection locked="0"/>
    </xf>
    <xf numFmtId="177" fontId="71" fillId="0" borderId="97" xfId="44" applyNumberFormat="1" applyFont="1" applyFill="1" applyBorder="1" applyAlignment="1" applyProtection="1">
      <alignment horizontal="center" vertical="center"/>
      <protection locked="0"/>
    </xf>
    <xf numFmtId="177" fontId="71" fillId="0" borderId="99" xfId="44" applyNumberFormat="1" applyFont="1" applyFill="1" applyBorder="1" applyAlignment="1" applyProtection="1">
      <alignment horizontal="center" vertical="center"/>
      <protection locked="0"/>
    </xf>
    <xf numFmtId="177" fontId="71" fillId="0" borderId="98" xfId="44" applyNumberFormat="1" applyFont="1" applyFill="1" applyBorder="1" applyAlignment="1" applyProtection="1">
      <alignment horizontal="center" vertical="center"/>
      <protection locked="0"/>
    </xf>
    <xf numFmtId="38" fontId="75" fillId="0" borderId="97" xfId="46" applyFont="1" applyFill="1" applyBorder="1" applyAlignment="1" applyProtection="1">
      <alignment horizontal="right" vertical="center"/>
      <protection locked="0"/>
    </xf>
    <xf numFmtId="38" fontId="75" fillId="0" borderId="98" xfId="46" applyFont="1" applyFill="1" applyBorder="1" applyAlignment="1" applyProtection="1">
      <alignment horizontal="right" vertical="center"/>
      <protection locked="0"/>
    </xf>
    <xf numFmtId="0" fontId="80" fillId="0" borderId="94" xfId="0" applyFont="1" applyBorder="1" applyAlignment="1">
      <alignment horizontal="center" vertical="center"/>
    </xf>
    <xf numFmtId="0" fontId="80" fillId="0" borderId="95" xfId="0" applyFont="1" applyBorder="1" applyAlignment="1">
      <alignment horizontal="center" vertical="center"/>
    </xf>
    <xf numFmtId="0" fontId="72" fillId="0" borderId="0" xfId="0" applyFont="1" applyAlignment="1">
      <alignment horizontal="center" vertical="center"/>
    </xf>
    <xf numFmtId="38" fontId="49" fillId="34" borderId="26" xfId="33" applyFont="1" applyFill="1" applyBorder="1" applyAlignment="1">
      <alignment horizontal="center" vertical="center" wrapText="1"/>
    </xf>
    <xf numFmtId="38" fontId="49" fillId="34" borderId="0" xfId="33" applyFont="1" applyFill="1" applyBorder="1" applyAlignment="1">
      <alignment horizontal="center" vertical="center" wrapText="1"/>
    </xf>
    <xf numFmtId="38" fontId="62" fillId="38" borderId="18" xfId="0" applyNumberFormat="1" applyFont="1" applyFill="1" applyBorder="1" applyAlignment="1">
      <alignment horizontal="left" vertical="center" wrapText="1"/>
    </xf>
    <xf numFmtId="38" fontId="62" fillId="38" borderId="19" xfId="0" applyNumberFormat="1" applyFont="1" applyFill="1" applyBorder="1" applyAlignment="1">
      <alignment horizontal="left" vertical="center" wrapText="1"/>
    </xf>
    <xf numFmtId="38" fontId="62" fillId="38" borderId="21" xfId="0" applyNumberFormat="1" applyFont="1" applyFill="1" applyBorder="1" applyAlignment="1">
      <alignment horizontal="left" vertical="center" wrapText="1"/>
    </xf>
    <xf numFmtId="38" fontId="62" fillId="38" borderId="22" xfId="0" applyNumberFormat="1" applyFont="1" applyFill="1" applyBorder="1" applyAlignment="1">
      <alignment horizontal="left" vertical="center" wrapText="1"/>
    </xf>
    <xf numFmtId="177" fontId="80" fillId="0" borderId="56" xfId="0" applyNumberFormat="1" applyFont="1" applyFill="1" applyBorder="1" applyAlignment="1">
      <alignment horizontal="center" vertical="center"/>
    </xf>
    <xf numFmtId="177" fontId="80" fillId="0" borderId="34" xfId="0" applyNumberFormat="1" applyFont="1" applyFill="1" applyBorder="1" applyAlignment="1">
      <alignment horizontal="center" vertical="center"/>
    </xf>
    <xf numFmtId="38" fontId="82" fillId="38" borderId="35" xfId="33" applyFont="1" applyFill="1" applyBorder="1" applyAlignment="1">
      <alignment horizontal="center" vertical="center"/>
    </xf>
    <xf numFmtId="38" fontId="82" fillId="38" borderId="19" xfId="33" applyFont="1" applyFill="1" applyBorder="1" applyAlignment="1">
      <alignment horizontal="center" vertical="center"/>
    </xf>
    <xf numFmtId="38" fontId="82" fillId="38" borderId="46" xfId="33" applyFont="1" applyFill="1" applyBorder="1" applyAlignment="1">
      <alignment horizontal="center" vertical="center"/>
    </xf>
    <xf numFmtId="38" fontId="82" fillId="38" borderId="26" xfId="33" applyFont="1" applyFill="1" applyBorder="1" applyAlignment="1">
      <alignment horizontal="center" vertical="center"/>
    </xf>
    <xf numFmtId="38" fontId="82" fillId="38" borderId="0" xfId="33" applyFont="1" applyFill="1" applyBorder="1" applyAlignment="1">
      <alignment horizontal="center" vertical="center"/>
    </xf>
    <xf numFmtId="38" fontId="82" fillId="38" borderId="27" xfId="33" applyFont="1" applyFill="1" applyBorder="1" applyAlignment="1">
      <alignment horizontal="center" vertical="center"/>
    </xf>
    <xf numFmtId="38" fontId="82" fillId="38" borderId="58" xfId="33" applyFont="1" applyFill="1" applyBorder="1" applyAlignment="1">
      <alignment horizontal="center" vertical="center"/>
    </xf>
    <xf numFmtId="38" fontId="82" fillId="38" borderId="22" xfId="33" applyFont="1" applyFill="1" applyBorder="1" applyAlignment="1">
      <alignment horizontal="center" vertical="center"/>
    </xf>
    <xf numFmtId="38" fontId="82" fillId="38" borderId="49" xfId="33" applyFont="1" applyFill="1" applyBorder="1" applyAlignment="1">
      <alignment horizontal="center" vertical="center"/>
    </xf>
    <xf numFmtId="38" fontId="80" fillId="4" borderId="18" xfId="33" applyFont="1" applyFill="1" applyBorder="1" applyAlignment="1">
      <alignment horizontal="center" vertical="center" wrapText="1"/>
    </xf>
    <xf numFmtId="38" fontId="80" fillId="4" borderId="46" xfId="33" applyFont="1" applyFill="1" applyBorder="1" applyAlignment="1">
      <alignment horizontal="center" vertical="center" wrapText="1"/>
    </xf>
    <xf numFmtId="38" fontId="80" fillId="4" borderId="24" xfId="33" applyFont="1" applyFill="1" applyBorder="1" applyAlignment="1">
      <alignment horizontal="center" vertical="center" wrapText="1"/>
    </xf>
    <xf numFmtId="38" fontId="80" fillId="4" borderId="27" xfId="33" applyFont="1" applyFill="1" applyBorder="1" applyAlignment="1">
      <alignment horizontal="center" vertical="center" wrapText="1"/>
    </xf>
    <xf numFmtId="38" fontId="80" fillId="4" borderId="21" xfId="33" applyFont="1" applyFill="1" applyBorder="1" applyAlignment="1">
      <alignment horizontal="center" vertical="center" wrapText="1"/>
    </xf>
    <xf numFmtId="38" fontId="80" fillId="4" borderId="49" xfId="33" applyFont="1" applyFill="1" applyBorder="1" applyAlignment="1">
      <alignment horizontal="center" vertical="center" wrapText="1"/>
    </xf>
    <xf numFmtId="38" fontId="80" fillId="34" borderId="8" xfId="33" applyFont="1" applyFill="1" applyBorder="1" applyAlignment="1">
      <alignment horizontal="center" vertical="center" wrapText="1"/>
    </xf>
    <xf numFmtId="38" fontId="80" fillId="34" borderId="6" xfId="33" applyFont="1" applyFill="1" applyBorder="1" applyAlignment="1">
      <alignment horizontal="center" vertical="center" wrapText="1"/>
    </xf>
    <xf numFmtId="177" fontId="80" fillId="0" borderId="8" xfId="0" applyNumberFormat="1" applyFont="1" applyFill="1" applyBorder="1" applyAlignment="1">
      <alignment horizontal="center" vertical="center"/>
    </xf>
    <xf numFmtId="177" fontId="80" fillId="0" borderId="6" xfId="0" applyNumberFormat="1" applyFont="1" applyFill="1" applyBorder="1" applyAlignment="1">
      <alignment horizontal="center" vertical="center"/>
    </xf>
    <xf numFmtId="177" fontId="80" fillId="0" borderId="29" xfId="0" applyNumberFormat="1" applyFont="1" applyFill="1" applyBorder="1" applyAlignment="1">
      <alignment horizontal="center" vertical="center"/>
    </xf>
    <xf numFmtId="177" fontId="80" fillId="0" borderId="50" xfId="0" applyNumberFormat="1" applyFont="1" applyFill="1" applyBorder="1" applyAlignment="1">
      <alignment horizontal="center" vertical="center"/>
    </xf>
    <xf numFmtId="0" fontId="81" fillId="0" borderId="0" xfId="0" applyFont="1" applyAlignment="1">
      <alignment horizontal="center" vertical="center"/>
    </xf>
    <xf numFmtId="38" fontId="62" fillId="38" borderId="20" xfId="0" applyNumberFormat="1" applyFont="1" applyFill="1" applyBorder="1" applyAlignment="1">
      <alignment horizontal="left" vertical="center" wrapText="1"/>
    </xf>
    <xf numFmtId="38" fontId="62" fillId="38" borderId="23" xfId="0" applyNumberFormat="1" applyFont="1" applyFill="1" applyBorder="1" applyAlignment="1">
      <alignment horizontal="left" vertical="center" wrapText="1"/>
    </xf>
    <xf numFmtId="0" fontId="9" fillId="34" borderId="8" xfId="0" applyFont="1" applyFill="1" applyBorder="1" applyAlignment="1" applyProtection="1">
      <alignment horizontal="left" vertical="top" wrapText="1"/>
      <protection locked="0"/>
    </xf>
    <xf numFmtId="0" fontId="9" fillId="34" borderId="32" xfId="0" applyFont="1" applyFill="1" applyBorder="1" applyAlignment="1" applyProtection="1">
      <alignment horizontal="left" vertical="top" wrapText="1"/>
      <protection locked="0"/>
    </xf>
    <xf numFmtId="0" fontId="42" fillId="0" borderId="0" xfId="0" applyFont="1" applyAlignment="1">
      <alignment horizontal="center" vertical="center"/>
    </xf>
    <xf numFmtId="0" fontId="9" fillId="0" borderId="56" xfId="0" applyFont="1" applyBorder="1" applyAlignment="1">
      <alignment horizontal="center" vertical="center"/>
    </xf>
    <xf numFmtId="0" fontId="9" fillId="0" borderId="7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38" fontId="51" fillId="0" borderId="54" xfId="0" applyNumberFormat="1" applyFont="1" applyFill="1" applyBorder="1" applyAlignment="1">
      <alignment horizontal="center" vertical="center"/>
    </xf>
    <xf numFmtId="38" fontId="51" fillId="0" borderId="55" xfId="0" applyNumberFormat="1" applyFont="1" applyFill="1" applyBorder="1" applyAlignment="1">
      <alignment horizontal="center" vertical="center"/>
    </xf>
    <xf numFmtId="0" fontId="9" fillId="0" borderId="19" xfId="0" applyFont="1" applyBorder="1" applyAlignment="1">
      <alignment horizontal="left" vertical="center" wrapText="1"/>
    </xf>
    <xf numFmtId="0" fontId="72" fillId="38" borderId="55" xfId="0" applyFont="1" applyFill="1" applyBorder="1" applyAlignment="1">
      <alignment horizontal="center" vertical="center"/>
    </xf>
    <xf numFmtId="0" fontId="50" fillId="0" borderId="0" xfId="42" applyFont="1" applyAlignment="1">
      <alignment horizontal="center" vertical="center" wrapText="1"/>
    </xf>
    <xf numFmtId="0" fontId="60" fillId="0" borderId="0" xfId="42" applyFont="1" applyAlignment="1">
      <alignment horizontal="center" wrapText="1"/>
    </xf>
    <xf numFmtId="0" fontId="9" fillId="0" borderId="0" xfId="42" applyFont="1" applyAlignment="1">
      <alignment vertical="center"/>
    </xf>
    <xf numFmtId="0" fontId="7" fillId="0" borderId="0" xfId="42" applyAlignment="1"/>
    <xf numFmtId="0" fontId="9" fillId="0" borderId="35" xfId="42" applyFont="1" applyBorder="1" applyAlignment="1">
      <alignment horizontal="center" vertical="center"/>
    </xf>
    <xf numFmtId="0" fontId="0" fillId="0" borderId="19" xfId="42" applyFont="1" applyBorder="1"/>
    <xf numFmtId="0" fontId="0" fillId="0" borderId="20" xfId="42" applyFont="1" applyBorder="1"/>
    <xf numFmtId="0" fontId="0" fillId="0" borderId="28" xfId="42" applyFont="1" applyBorder="1"/>
    <xf numFmtId="0" fontId="0" fillId="0" borderId="14" xfId="42" applyFont="1" applyBorder="1"/>
    <xf numFmtId="0" fontId="0" fillId="0" borderId="36" xfId="42" applyFont="1" applyBorder="1"/>
    <xf numFmtId="0" fontId="9" fillId="0" borderId="8" xfId="42" applyFont="1" applyBorder="1" applyAlignment="1" applyProtection="1">
      <protection locked="0"/>
    </xf>
    <xf numFmtId="0" fontId="0" fillId="0" borderId="5" xfId="42" applyFont="1" applyBorder="1" applyProtection="1">
      <protection locked="0"/>
    </xf>
    <xf numFmtId="0" fontId="0" fillId="0" borderId="32" xfId="42" applyFont="1" applyBorder="1" applyProtection="1">
      <protection locked="0"/>
    </xf>
    <xf numFmtId="0" fontId="9" fillId="0" borderId="48" xfId="42" applyFont="1" applyBorder="1" applyAlignment="1">
      <alignment horizontal="right" wrapText="1"/>
    </xf>
    <xf numFmtId="0" fontId="9" fillId="0" borderId="15" xfId="42" applyFont="1" applyBorder="1" applyAlignment="1">
      <alignment horizontal="right" wrapText="1"/>
    </xf>
    <xf numFmtId="0" fontId="9" fillId="0" borderId="16" xfId="42" applyFont="1" applyBorder="1" applyAlignment="1">
      <alignment horizontal="right" wrapText="1"/>
    </xf>
    <xf numFmtId="0" fontId="9" fillId="0" borderId="24" xfId="42" applyFont="1" applyBorder="1" applyAlignment="1">
      <alignment horizontal="center"/>
    </xf>
    <xf numFmtId="0" fontId="9" fillId="0" borderId="0" xfId="42" applyFont="1" applyBorder="1" applyAlignment="1">
      <alignment horizontal="center"/>
    </xf>
    <xf numFmtId="0" fontId="9" fillId="0" borderId="27" xfId="42" applyFont="1" applyBorder="1" applyAlignment="1">
      <alignment horizontal="center"/>
    </xf>
    <xf numFmtId="38" fontId="9" fillId="38" borderId="14" xfId="42" applyNumberFormat="1" applyFont="1" applyFill="1" applyBorder="1" applyAlignment="1">
      <alignment horizontal="center"/>
    </xf>
    <xf numFmtId="0" fontId="9" fillId="38" borderId="14" xfId="42" applyFont="1" applyFill="1" applyBorder="1" applyAlignment="1">
      <alignment horizontal="center"/>
    </xf>
    <xf numFmtId="38" fontId="9" fillId="38" borderId="14" xfId="42" applyNumberFormat="1" applyFont="1" applyFill="1" applyBorder="1" applyAlignment="1">
      <alignment horizontal="center" vertical="center" wrapText="1"/>
    </xf>
    <xf numFmtId="0" fontId="9" fillId="38" borderId="14" xfId="42" applyFont="1" applyFill="1" applyBorder="1" applyAlignment="1">
      <alignment horizontal="center" vertical="center" wrapText="1"/>
    </xf>
    <xf numFmtId="0" fontId="11" fillId="0" borderId="18" xfId="42" applyFont="1" applyBorder="1" applyAlignment="1">
      <alignment horizontal="center" vertical="center"/>
    </xf>
    <xf numFmtId="0" fontId="11" fillId="0" borderId="19" xfId="42" applyFont="1" applyBorder="1" applyAlignment="1">
      <alignment horizontal="center" vertical="center"/>
    </xf>
    <xf numFmtId="0" fontId="11" fillId="0" borderId="46" xfId="42" applyFont="1" applyBorder="1" applyAlignment="1">
      <alignment horizontal="center" vertical="center"/>
    </xf>
    <xf numFmtId="0" fontId="11" fillId="0" borderId="47" xfId="42" applyFont="1" applyBorder="1" applyAlignment="1">
      <alignment horizontal="center" vertical="center"/>
    </xf>
    <xf numFmtId="0" fontId="11" fillId="0" borderId="14" xfId="42" applyFont="1" applyBorder="1" applyAlignment="1">
      <alignment horizontal="center" vertical="center"/>
    </xf>
    <xf numFmtId="0" fontId="11" fillId="0" borderId="17" xfId="42" applyFont="1" applyBorder="1" applyAlignment="1">
      <alignment horizontal="center" vertical="center"/>
    </xf>
    <xf numFmtId="0" fontId="9" fillId="0" borderId="18" xfId="42" applyFont="1" applyBorder="1" applyAlignment="1">
      <alignment horizontal="center" vertical="center"/>
    </xf>
    <xf numFmtId="0" fontId="9" fillId="0" borderId="19" xfId="42" applyFont="1" applyBorder="1" applyAlignment="1">
      <alignment horizontal="center" vertical="center"/>
    </xf>
    <xf numFmtId="0" fontId="9" fillId="0" borderId="46" xfId="42" applyFont="1" applyBorder="1" applyAlignment="1">
      <alignment horizontal="center" vertical="center"/>
    </xf>
    <xf numFmtId="0" fontId="9" fillId="0" borderId="47" xfId="42" applyFont="1" applyBorder="1" applyAlignment="1">
      <alignment horizontal="center" vertical="center"/>
    </xf>
    <xf numFmtId="0" fontId="9" fillId="0" borderId="14" xfId="42" applyFont="1" applyBorder="1" applyAlignment="1">
      <alignment horizontal="center" vertical="center"/>
    </xf>
    <xf numFmtId="0" fontId="9" fillId="0" borderId="17" xfId="42" applyFont="1" applyBorder="1" applyAlignment="1">
      <alignment horizontal="center" vertical="center"/>
    </xf>
    <xf numFmtId="0" fontId="9" fillId="0" borderId="28" xfId="42" applyFont="1" applyBorder="1" applyAlignment="1">
      <alignment horizontal="center" vertical="center"/>
    </xf>
    <xf numFmtId="0" fontId="9" fillId="0" borderId="29" xfId="42" applyFont="1" applyBorder="1" applyAlignment="1" applyProtection="1">
      <protection locked="0"/>
    </xf>
    <xf numFmtId="0" fontId="0" fillId="0" borderId="30" xfId="42" applyFont="1" applyBorder="1" applyProtection="1">
      <protection locked="0"/>
    </xf>
    <xf numFmtId="0" fontId="0" fillId="0" borderId="31" xfId="42" applyFont="1" applyBorder="1" applyProtection="1">
      <protection locked="0"/>
    </xf>
    <xf numFmtId="0" fontId="9" fillId="38" borderId="0" xfId="42" applyFont="1" applyFill="1" applyAlignment="1">
      <alignment horizontal="center"/>
    </xf>
    <xf numFmtId="0" fontId="57" fillId="34" borderId="9" xfId="47" applyFont="1" applyFill="1" applyBorder="1" applyAlignment="1" applyProtection="1">
      <alignment horizontal="center" vertical="center"/>
      <protection locked="0"/>
    </xf>
    <xf numFmtId="0" fontId="57" fillId="34" borderId="11" xfId="47" applyFont="1" applyFill="1" applyBorder="1" applyAlignment="1" applyProtection="1">
      <alignment horizontal="center" vertical="center"/>
      <protection locked="0"/>
    </xf>
    <xf numFmtId="0" fontId="53" fillId="34" borderId="9" xfId="47" applyFont="1" applyFill="1" applyBorder="1" applyAlignment="1" applyProtection="1">
      <alignment horizontal="center" vertical="center"/>
      <protection locked="0"/>
    </xf>
    <xf numFmtId="0" fontId="53" fillId="34" borderId="11" xfId="47" applyFont="1" applyFill="1" applyBorder="1" applyAlignment="1" applyProtection="1">
      <alignment horizontal="center" vertical="center"/>
      <protection locked="0"/>
    </xf>
    <xf numFmtId="0" fontId="53" fillId="34" borderId="9" xfId="47" applyFont="1" applyFill="1" applyBorder="1" applyAlignment="1" applyProtection="1">
      <alignment horizontal="left" vertical="top" wrapText="1"/>
      <protection locked="0"/>
    </xf>
    <xf numFmtId="0" fontId="53" fillId="34" borderId="11" xfId="47" applyFont="1" applyFill="1" applyBorder="1" applyAlignment="1" applyProtection="1">
      <alignment horizontal="left" vertical="top" wrapText="1"/>
      <protection locked="0"/>
    </xf>
    <xf numFmtId="0" fontId="58" fillId="34" borderId="12" xfId="47" applyFont="1" applyFill="1" applyBorder="1" applyAlignment="1" applyProtection="1">
      <alignment horizontal="left" vertical="top"/>
      <protection locked="0"/>
    </xf>
    <xf numFmtId="0" fontId="58" fillId="34" borderId="15" xfId="47" applyFont="1" applyFill="1" applyBorder="1" applyAlignment="1" applyProtection="1">
      <alignment horizontal="left" vertical="top"/>
      <protection locked="0"/>
    </xf>
    <xf numFmtId="0" fontId="58" fillId="34" borderId="16" xfId="47" applyFont="1" applyFill="1" applyBorder="1" applyAlignment="1" applyProtection="1">
      <alignment horizontal="left" vertical="top"/>
      <protection locked="0"/>
    </xf>
    <xf numFmtId="0" fontId="58" fillId="34" borderId="28" xfId="47" applyFont="1" applyFill="1" applyBorder="1" applyAlignment="1" applyProtection="1">
      <alignment horizontal="left" vertical="top"/>
      <protection locked="0"/>
    </xf>
    <xf numFmtId="0" fontId="58" fillId="34" borderId="14" xfId="47" applyFont="1" applyFill="1" applyBorder="1" applyAlignment="1" applyProtection="1">
      <alignment horizontal="left" vertical="top"/>
      <protection locked="0"/>
    </xf>
    <xf numFmtId="0" fontId="58" fillId="34" borderId="17" xfId="47" applyFont="1" applyFill="1" applyBorder="1" applyAlignment="1" applyProtection="1">
      <alignment horizontal="left" vertical="top"/>
      <protection locked="0"/>
    </xf>
    <xf numFmtId="3" fontId="57" fillId="34" borderId="9" xfId="47" applyNumberFormat="1" applyFont="1" applyFill="1" applyBorder="1" applyAlignment="1" applyProtection="1">
      <alignment horizontal="center" vertical="center"/>
      <protection locked="0"/>
    </xf>
    <xf numFmtId="0" fontId="53" fillId="39" borderId="8" xfId="47" applyFont="1" applyFill="1" applyBorder="1" applyAlignment="1" applyProtection="1">
      <alignment horizontal="center" vertical="center"/>
      <protection locked="0"/>
    </xf>
    <xf numFmtId="0" fontId="53" fillId="39" borderId="6" xfId="47" applyFont="1" applyFill="1" applyBorder="1" applyAlignment="1" applyProtection="1">
      <alignment horizontal="center" vertical="center"/>
      <protection locked="0"/>
    </xf>
    <xf numFmtId="0" fontId="55" fillId="39" borderId="5" xfId="47" applyFont="1" applyFill="1" applyBorder="1" applyAlignment="1" applyProtection="1">
      <alignment horizontal="center" vertical="center"/>
      <protection locked="0"/>
    </xf>
    <xf numFmtId="0" fontId="55" fillId="39" borderId="6" xfId="47" applyFont="1" applyFill="1" applyBorder="1" applyAlignment="1" applyProtection="1">
      <alignment horizontal="center" vertical="center"/>
      <protection locked="0"/>
    </xf>
    <xf numFmtId="0" fontId="58" fillId="34" borderId="9" xfId="47" applyFont="1" applyFill="1" applyBorder="1" applyAlignment="1" applyProtection="1">
      <alignment horizontal="left" vertical="top" wrapText="1"/>
      <protection locked="0"/>
    </xf>
    <xf numFmtId="0" fontId="58" fillId="34" borderId="12" xfId="47" applyFont="1" applyFill="1" applyBorder="1" applyAlignment="1" applyProtection="1">
      <alignment horizontal="left" vertical="top" wrapText="1"/>
      <protection locked="0"/>
    </xf>
    <xf numFmtId="0" fontId="58" fillId="34" borderId="15" xfId="47" applyFont="1" applyFill="1" applyBorder="1" applyAlignment="1" applyProtection="1">
      <alignment horizontal="left" vertical="top" wrapText="1"/>
      <protection locked="0"/>
    </xf>
    <xf numFmtId="0" fontId="58" fillId="34" borderId="16" xfId="47" applyFont="1" applyFill="1" applyBorder="1" applyAlignment="1" applyProtection="1">
      <alignment horizontal="left" vertical="top" wrapText="1"/>
      <protection locked="0"/>
    </xf>
    <xf numFmtId="0" fontId="58" fillId="34" borderId="28" xfId="47" applyFont="1" applyFill="1" applyBorder="1" applyAlignment="1" applyProtection="1">
      <alignment horizontal="left" vertical="top" wrapText="1"/>
      <protection locked="0"/>
    </xf>
    <xf numFmtId="0" fontId="58" fillId="34" borderId="14" xfId="47" applyFont="1" applyFill="1" applyBorder="1" applyAlignment="1" applyProtection="1">
      <alignment horizontal="left" vertical="top" wrapText="1"/>
      <protection locked="0"/>
    </xf>
    <xf numFmtId="0" fontId="58" fillId="34" borderId="17" xfId="47" applyFont="1" applyFill="1" applyBorder="1" applyAlignment="1" applyProtection="1">
      <alignment horizontal="left" vertical="top" wrapText="1"/>
      <protection locked="0"/>
    </xf>
    <xf numFmtId="0" fontId="55" fillId="34" borderId="8" xfId="47" applyFont="1" applyFill="1" applyBorder="1" applyAlignment="1" applyProtection="1">
      <alignment horizontal="left" vertical="center" shrinkToFit="1"/>
      <protection locked="0"/>
    </xf>
    <xf numFmtId="0" fontId="55" fillId="34" borderId="5" xfId="47" applyFont="1" applyFill="1" applyBorder="1" applyAlignment="1" applyProtection="1">
      <alignment horizontal="left" vertical="center" shrinkToFit="1"/>
      <protection locked="0"/>
    </xf>
    <xf numFmtId="0" fontId="55" fillId="34" borderId="6" xfId="47" applyFont="1" applyFill="1" applyBorder="1" applyAlignment="1" applyProtection="1">
      <alignment horizontal="left" vertical="center" shrinkToFit="1"/>
      <protection locked="0"/>
    </xf>
    <xf numFmtId="0" fontId="52" fillId="34" borderId="0" xfId="47" applyFont="1" applyFill="1" applyAlignment="1">
      <alignment horizontal="left" vertical="top"/>
    </xf>
    <xf numFmtId="0" fontId="53" fillId="38" borderId="8" xfId="47" applyFont="1" applyFill="1" applyBorder="1" applyAlignment="1">
      <alignment horizontal="left" vertical="center"/>
    </xf>
    <xf numFmtId="0" fontId="53" fillId="38" borderId="5" xfId="47" applyFont="1" applyFill="1" applyBorder="1" applyAlignment="1">
      <alignment horizontal="left" vertical="center"/>
    </xf>
    <xf numFmtId="0" fontId="53" fillId="38" borderId="6" xfId="47" applyFont="1" applyFill="1" applyBorder="1" applyAlignment="1">
      <alignment horizontal="left" vertical="center"/>
    </xf>
    <xf numFmtId="0" fontId="57" fillId="34" borderId="53" xfId="47" applyFont="1" applyFill="1" applyBorder="1" applyAlignment="1" applyProtection="1">
      <alignment horizontal="center" vertical="center"/>
      <protection locked="0"/>
    </xf>
    <xf numFmtId="0" fontId="54" fillId="34" borderId="15" xfId="47" applyFont="1" applyFill="1" applyBorder="1" applyAlignment="1" applyProtection="1">
      <alignment horizontal="center" vertical="top"/>
      <protection locked="0"/>
    </xf>
    <xf numFmtId="0" fontId="54" fillId="34" borderId="16" xfId="47" applyFont="1" applyFill="1" applyBorder="1" applyAlignment="1" applyProtection="1">
      <alignment horizontal="center" vertical="top"/>
      <protection locked="0"/>
    </xf>
    <xf numFmtId="0" fontId="54" fillId="34" borderId="26" xfId="47" applyFont="1" applyFill="1" applyBorder="1" applyAlignment="1" applyProtection="1">
      <alignment horizontal="center" vertical="top"/>
      <protection locked="0"/>
    </xf>
    <xf numFmtId="0" fontId="54" fillId="34" borderId="0" xfId="47" applyFont="1" applyFill="1" applyBorder="1" applyAlignment="1" applyProtection="1">
      <alignment horizontal="center" vertical="top"/>
      <protection locked="0"/>
    </xf>
    <xf numFmtId="0" fontId="54" fillId="34" borderId="27" xfId="47" applyFont="1" applyFill="1" applyBorder="1" applyAlignment="1" applyProtection="1">
      <alignment horizontal="center" vertical="top"/>
      <protection locked="0"/>
    </xf>
    <xf numFmtId="0" fontId="54" fillId="34" borderId="28" xfId="47" applyFont="1" applyFill="1" applyBorder="1" applyAlignment="1" applyProtection="1">
      <alignment horizontal="center" vertical="top"/>
      <protection locked="0"/>
    </xf>
    <xf numFmtId="0" fontId="54" fillId="34" borderId="14" xfId="47" applyFont="1" applyFill="1" applyBorder="1" applyAlignment="1" applyProtection="1">
      <alignment horizontal="center" vertical="top"/>
      <protection locked="0"/>
    </xf>
    <xf numFmtId="0" fontId="54" fillId="34" borderId="36" xfId="47" applyFont="1" applyFill="1" applyBorder="1" applyAlignment="1" applyProtection="1">
      <alignment horizontal="center" vertical="top"/>
      <protection locked="0"/>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桁区切り 2 2" xfId="5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7" xfId="49"/>
    <cellStyle name="標準 3" xfId="45"/>
    <cellStyle name="標準 4" xfId="47"/>
    <cellStyle name="標準 5" xfId="48"/>
    <cellStyle name="標準 5 2" xfId="51"/>
    <cellStyle name="標準 5 2 2" xfId="53"/>
    <cellStyle name="標準 5 3" xfId="52"/>
    <cellStyle name="標準_(E)　24安心こども（子育て支援拠点）様式（申請書）" xfId="42"/>
    <cellStyle name="良い" xfId="43" builtinId="26" customBuiltin="1"/>
  </cellStyles>
  <dxfs count="12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s>
  <tableStyles count="0" defaultTableStyle="TableStyleMedium2" defaultPivotStyle="PivotStyleLight16"/>
  <colors>
    <mruColors>
      <color rgb="FFFFDDFD"/>
      <color rgb="FFFEF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12</xdr:col>
      <xdr:colOff>367044</xdr:colOff>
      <xdr:row>1</xdr:row>
      <xdr:rowOff>61057</xdr:rowOff>
    </xdr:from>
    <xdr:to>
      <xdr:col>19</xdr:col>
      <xdr:colOff>466048</xdr:colOff>
      <xdr:row>10</xdr:row>
      <xdr:rowOff>34507</xdr:rowOff>
    </xdr:to>
    <xdr:pic>
      <xdr:nvPicPr>
        <xdr:cNvPr id="12" name="図 11"/>
        <xdr:cNvPicPr>
          <a:picLocks noChangeAspect="1"/>
        </xdr:cNvPicPr>
      </xdr:nvPicPr>
      <xdr:blipFill>
        <a:blip xmlns:r="http://schemas.openxmlformats.org/officeDocument/2006/relationships" r:embed="rId1"/>
        <a:stretch>
          <a:fillRect/>
        </a:stretch>
      </xdr:blipFill>
      <xdr:spPr>
        <a:xfrm>
          <a:off x="6966508" y="237950"/>
          <a:ext cx="4861504" cy="1565486"/>
        </a:xfrm>
        <a:prstGeom prst="rect">
          <a:avLst/>
        </a:prstGeom>
      </xdr:spPr>
    </xdr:pic>
    <xdr:clientData/>
  </xdr:twoCellAnchor>
  <xdr:twoCellAnchor>
    <xdr:from>
      <xdr:col>13</xdr:col>
      <xdr:colOff>445664</xdr:colOff>
      <xdr:row>5</xdr:row>
      <xdr:rowOff>13646</xdr:rowOff>
    </xdr:from>
    <xdr:to>
      <xdr:col>14</xdr:col>
      <xdr:colOff>94095</xdr:colOff>
      <xdr:row>6</xdr:row>
      <xdr:rowOff>86193</xdr:rowOff>
    </xdr:to>
    <xdr:sp macro="" textlink="">
      <xdr:nvSpPr>
        <xdr:cNvPr id="3" name="正方形/長方形 2"/>
        <xdr:cNvSpPr/>
      </xdr:nvSpPr>
      <xdr:spPr bwMode="auto">
        <a:xfrm>
          <a:off x="7725485" y="898110"/>
          <a:ext cx="328789" cy="249440"/>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12</xdr:col>
      <xdr:colOff>370748</xdr:colOff>
      <xdr:row>10</xdr:row>
      <xdr:rowOff>26206</xdr:rowOff>
    </xdr:from>
    <xdr:to>
      <xdr:col>19</xdr:col>
      <xdr:colOff>461247</xdr:colOff>
      <xdr:row>15</xdr:row>
      <xdr:rowOff>91857</xdr:rowOff>
    </xdr:to>
    <xdr:pic>
      <xdr:nvPicPr>
        <xdr:cNvPr id="4" name="図 3"/>
        <xdr:cNvPicPr>
          <a:picLocks noChangeAspect="1"/>
        </xdr:cNvPicPr>
      </xdr:nvPicPr>
      <xdr:blipFill>
        <a:blip xmlns:r="http://schemas.openxmlformats.org/officeDocument/2006/relationships" r:embed="rId2"/>
        <a:stretch>
          <a:fillRect/>
        </a:stretch>
      </xdr:blipFill>
      <xdr:spPr>
        <a:xfrm>
          <a:off x="6970212" y="1795135"/>
          <a:ext cx="4852999" cy="1072579"/>
        </a:xfrm>
        <a:prstGeom prst="rect">
          <a:avLst/>
        </a:prstGeom>
      </xdr:spPr>
    </xdr:pic>
    <xdr:clientData/>
  </xdr:twoCellAnchor>
  <xdr:twoCellAnchor>
    <xdr:from>
      <xdr:col>13</xdr:col>
      <xdr:colOff>289682</xdr:colOff>
      <xdr:row>7</xdr:row>
      <xdr:rowOff>13997</xdr:rowOff>
    </xdr:from>
    <xdr:to>
      <xdr:col>13</xdr:col>
      <xdr:colOff>616608</xdr:colOff>
      <xdr:row>8</xdr:row>
      <xdr:rowOff>90137</xdr:rowOff>
    </xdr:to>
    <xdr:sp macro="" textlink="">
      <xdr:nvSpPr>
        <xdr:cNvPr id="6" name="正方形/長方形 5"/>
        <xdr:cNvSpPr/>
      </xdr:nvSpPr>
      <xdr:spPr bwMode="auto">
        <a:xfrm>
          <a:off x="7569503" y="1252247"/>
          <a:ext cx="326926" cy="253033"/>
        </a:xfrm>
        <a:prstGeom prst="rect">
          <a:avLst/>
        </a:prstGeom>
        <a:solidFill>
          <a:schemeClr val="accent5">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417971</xdr:colOff>
      <xdr:row>12</xdr:row>
      <xdr:rowOff>194725</xdr:rowOff>
    </xdr:from>
    <xdr:to>
      <xdr:col>16</xdr:col>
      <xdr:colOff>64540</xdr:colOff>
      <xdr:row>14</xdr:row>
      <xdr:rowOff>24572</xdr:rowOff>
    </xdr:to>
    <xdr:sp macro="" textlink="">
      <xdr:nvSpPr>
        <xdr:cNvPr id="7" name="正方形/長方形 6"/>
        <xdr:cNvSpPr/>
      </xdr:nvSpPr>
      <xdr:spPr bwMode="auto">
        <a:xfrm>
          <a:off x="9058507" y="2358261"/>
          <a:ext cx="326926" cy="265275"/>
        </a:xfrm>
        <a:prstGeom prst="rect">
          <a:avLst/>
        </a:prstGeom>
        <a:solidFill>
          <a:schemeClr val="accent5">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207597</xdr:colOff>
      <xdr:row>16</xdr:row>
      <xdr:rowOff>131536</xdr:rowOff>
    </xdr:from>
    <xdr:to>
      <xdr:col>19</xdr:col>
      <xdr:colOff>628162</xdr:colOff>
      <xdr:row>41</xdr:row>
      <xdr:rowOff>120650</xdr:rowOff>
    </xdr:to>
    <xdr:sp macro="" textlink="">
      <xdr:nvSpPr>
        <xdr:cNvPr id="8" name="テキスト ボックス 7"/>
        <xdr:cNvSpPr txBox="1"/>
      </xdr:nvSpPr>
      <xdr:spPr>
        <a:xfrm>
          <a:off x="6259147" y="2944586"/>
          <a:ext cx="4821115" cy="44277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none">
              <a:solidFill>
                <a:srgbClr val="FF0000"/>
              </a:solidFill>
              <a:latin typeface="UD デジタル 教科書体 NP-R" panose="02020400000000000000" pitchFamily="18" charset="-128"/>
              <a:ea typeface="UD デジタル 教科書体 NP-R" panose="02020400000000000000" pitchFamily="18" charset="-128"/>
            </a:rPr>
            <a:t>　　　　　　　　　</a:t>
          </a:r>
          <a:r>
            <a:rPr kumimoji="1" lang="ja-JP" altLang="en-US" sz="1800" b="1" u="none">
              <a:solidFill>
                <a:srgbClr val="FF0000"/>
              </a:solidFill>
              <a:latin typeface="UD デジタル 教科書体 NP-R" panose="02020400000000000000" pitchFamily="18" charset="-128"/>
              <a:ea typeface="UD デジタル 教科書体 NP-R" panose="02020400000000000000" pitchFamily="18" charset="-128"/>
            </a:rPr>
            <a:t>　</a:t>
          </a:r>
          <a:r>
            <a:rPr kumimoji="1" lang="ja-JP" altLang="en-US" sz="2000" b="1" u="none">
              <a:solidFill>
                <a:schemeClr val="tx1"/>
              </a:solidFill>
              <a:latin typeface="UD デジタル 教科書体 NP-R" panose="02020400000000000000" pitchFamily="18" charset="-128"/>
              <a:ea typeface="UD デジタル 教科書体 NP-R" panose="02020400000000000000" pitchFamily="18" charset="-128"/>
            </a:rPr>
            <a:t>記載項目</a:t>
          </a:r>
          <a:endParaRPr kumimoji="1" lang="en-US" altLang="ja-JP" sz="2000" b="1" u="none">
            <a:solidFill>
              <a:schemeClr val="tx1"/>
            </a:solidFill>
            <a:latin typeface="UD デジタル 教科書体 NP-R" panose="02020400000000000000" pitchFamily="18" charset="-128"/>
            <a:ea typeface="UD デジタル 教科書体 NP-R" panose="02020400000000000000" pitchFamily="18" charset="-128"/>
          </a:endParaRPr>
        </a:p>
        <a:p>
          <a:endParaRPr kumimoji="1" lang="en-US" altLang="ja-JP" sz="1600" b="1" u="sng">
            <a:solidFill>
              <a:srgbClr val="FF0000"/>
            </a:solidFill>
            <a:latin typeface="UD デジタル 教科書体 NP-R" panose="02020400000000000000" pitchFamily="18" charset="-128"/>
            <a:ea typeface="UD デジタル 教科書体 NP-R" panose="02020400000000000000" pitchFamily="18" charset="-128"/>
          </a:endParaRPr>
        </a:p>
        <a:p>
          <a:r>
            <a:rPr kumimoji="1" lang="ja-JP" altLang="en-US" sz="1600" b="1" u="sng">
              <a:solidFill>
                <a:srgbClr val="FF0000"/>
              </a:solidFill>
              <a:latin typeface="UD デジタル 教科書体 NP-R" panose="02020400000000000000" pitchFamily="18" charset="-128"/>
              <a:ea typeface="UD デジタル 教科書体 NP-R" panose="02020400000000000000" pitchFamily="18" charset="-128"/>
            </a:rPr>
            <a:t>こちらに記載する内容は、基本的に申請の際に記入していただいた内容と同一にしてください。</a:t>
          </a:r>
          <a:r>
            <a:rPr kumimoji="1" lang="ja-JP" altLang="en-US" sz="1600">
              <a:latin typeface="UD デジタル 教科書体 NP-R" panose="02020400000000000000" pitchFamily="18" charset="-128"/>
              <a:ea typeface="UD デジタル 教科書体 NP-R" panose="02020400000000000000" pitchFamily="18" charset="-128"/>
            </a:rPr>
            <a:t>（</a:t>
          </a:r>
          <a:r>
            <a:rPr kumimoji="1" lang="en-US" altLang="ja-JP" sz="1600">
              <a:latin typeface="UD デジタル 教科書体 NP-R" panose="02020400000000000000" pitchFamily="18" charset="-128"/>
              <a:ea typeface="UD デジタル 教科書体 NP-R" panose="02020400000000000000" pitchFamily="18" charset="-128"/>
            </a:rPr>
            <a:t>※</a:t>
          </a:r>
          <a:r>
            <a:rPr kumimoji="1" lang="ja-JP" altLang="en-US" sz="1600">
              <a:latin typeface="UD デジタル 教科書体 NP-R" panose="02020400000000000000" pitchFamily="18" charset="-128"/>
              <a:ea typeface="UD デジタル 教科書体 NP-R" panose="02020400000000000000" pitchFamily="18" charset="-128"/>
            </a:rPr>
            <a:t>もし内容に変更があった場合は変更届出を市に提出していただきます。）</a:t>
          </a:r>
          <a:endParaRPr kumimoji="1" lang="en-US" altLang="ja-JP" sz="160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①</a:t>
          </a:r>
          <a:r>
            <a:rPr kumimoji="1" lang="ja-JP" altLang="en-US" sz="1400">
              <a:latin typeface="UD デジタル 教科書体 NP-R" panose="02020400000000000000" pitchFamily="18" charset="-128"/>
              <a:ea typeface="UD デジタル 教科書体 NP-R" panose="02020400000000000000" pitchFamily="18" charset="-128"/>
            </a:rPr>
            <a:t>右上の提出日を記入（令和</a:t>
          </a:r>
          <a:r>
            <a:rPr kumimoji="1" lang="en-US" altLang="ja-JP" sz="1400">
              <a:latin typeface="UD デジタル 教科書体 NP-R" panose="02020400000000000000" pitchFamily="18" charset="-128"/>
              <a:ea typeface="UD デジタル 教科書体 NP-R" panose="02020400000000000000" pitchFamily="18" charset="-128"/>
            </a:rPr>
            <a:t>7</a:t>
          </a:r>
          <a:r>
            <a:rPr kumimoji="1" lang="ja-JP" altLang="en-US" sz="1400">
              <a:latin typeface="UD デジタル 教科書体 NP-R" panose="02020400000000000000" pitchFamily="18" charset="-128"/>
              <a:ea typeface="UD デジタル 教科書体 NP-R" panose="02020400000000000000" pitchFamily="18" charset="-128"/>
            </a:rPr>
            <a:t>年３月</a:t>
          </a:r>
          <a:r>
            <a:rPr kumimoji="1" lang="en-US" altLang="ja-JP" sz="1400">
              <a:latin typeface="UD デジタル 教科書体 NP-R" panose="02020400000000000000" pitchFamily="18" charset="-128"/>
              <a:ea typeface="UD デジタル 教科書体 NP-R" panose="02020400000000000000" pitchFamily="18" charset="-128"/>
            </a:rPr>
            <a:t>31</a:t>
          </a:r>
          <a:r>
            <a:rPr kumimoji="1" lang="ja-JP" altLang="en-US" sz="1400">
              <a:latin typeface="UD デジタル 教科書体 NP-R" panose="02020400000000000000" pitchFamily="18" charset="-128"/>
              <a:ea typeface="UD デジタル 教科書体 NP-R" panose="02020400000000000000" pitchFamily="18" charset="-128"/>
            </a:rPr>
            <a:t>日までの日付）</a:t>
          </a:r>
          <a:endParaRPr kumimoji="1" lang="en-US" altLang="ja-JP" sz="140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②</a:t>
          </a:r>
          <a:r>
            <a:rPr kumimoji="1" lang="ja-JP" altLang="en-US" sz="1400" b="0">
              <a:latin typeface="UD デジタル 教科書体 NP-R" panose="02020400000000000000" pitchFamily="18" charset="-128"/>
              <a:ea typeface="UD デジタル 教科書体 NP-R" panose="02020400000000000000" pitchFamily="18" charset="-128"/>
            </a:rPr>
            <a:t>以下の項目について記入</a:t>
          </a:r>
          <a:endParaRPr kumimoji="1" lang="en-US" altLang="ja-JP" sz="1400" b="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住所（所在地）</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運営団体の所在地を記入</a:t>
          </a:r>
          <a:endParaRPr kumimoji="1" lang="en-US" altLang="ja-JP" sz="140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氏名（法人名）</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運営団体（法人）もしくは個人の名前を記入</a:t>
          </a:r>
        </a:p>
        <a:p>
          <a:r>
            <a:rPr kumimoji="1" lang="ja-JP" altLang="en-US" sz="1400" b="1">
              <a:latin typeface="UD デジタル 教科書体 NP-R" panose="02020400000000000000" pitchFamily="18" charset="-128"/>
              <a:ea typeface="UD デジタル 教科書体 NP-R" panose="02020400000000000000" pitchFamily="18" charset="-128"/>
            </a:rPr>
            <a:t>（名称）</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子ども（誰でも）食堂名を記入</a:t>
          </a:r>
          <a:endParaRPr kumimoji="1" lang="en-US" altLang="ja-JP" sz="140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（代表者名）</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子ども（誰でも）食堂の代表者名を記入</a:t>
          </a:r>
          <a:endParaRPr kumimoji="1" lang="en-US" altLang="ja-JP" sz="140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電話番号</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連絡先を記入</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この連絡先に随時連絡させていただきます。</a:t>
          </a:r>
          <a:endParaRPr kumimoji="1" lang="en-US" altLang="ja-JP" sz="14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12</xdr:col>
      <xdr:colOff>68037</xdr:colOff>
      <xdr:row>15</xdr:row>
      <xdr:rowOff>19886</xdr:rowOff>
    </xdr:from>
    <xdr:to>
      <xdr:col>12</xdr:col>
      <xdr:colOff>678614</xdr:colOff>
      <xdr:row>19</xdr:row>
      <xdr:rowOff>66639</xdr:rowOff>
    </xdr:to>
    <xdr:sp macro="" textlink="">
      <xdr:nvSpPr>
        <xdr:cNvPr id="9" name="左矢印 8"/>
        <xdr:cNvSpPr/>
      </xdr:nvSpPr>
      <xdr:spPr>
        <a:xfrm rot="2578717">
          <a:off x="6667501" y="2795743"/>
          <a:ext cx="610577" cy="754325"/>
        </a:xfrm>
        <a:prstGeom prst="leftArrow">
          <a:avLst/>
        </a:prstGeom>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10513</xdr:colOff>
      <xdr:row>7</xdr:row>
      <xdr:rowOff>7296</xdr:rowOff>
    </xdr:from>
    <xdr:to>
      <xdr:col>15</xdr:col>
      <xdr:colOff>342791</xdr:colOff>
      <xdr:row>8</xdr:row>
      <xdr:rowOff>115486</xdr:rowOff>
    </xdr:to>
    <xdr:sp macro="" textlink="">
      <xdr:nvSpPr>
        <xdr:cNvPr id="13" name="正方形/長方形 12"/>
        <xdr:cNvSpPr/>
      </xdr:nvSpPr>
      <xdr:spPr bwMode="auto">
        <a:xfrm>
          <a:off x="8651049" y="1245546"/>
          <a:ext cx="332278" cy="285083"/>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389589</xdr:colOff>
      <xdr:row>13</xdr:row>
      <xdr:rowOff>2829</xdr:rowOff>
    </xdr:from>
    <xdr:to>
      <xdr:col>14</xdr:col>
      <xdr:colOff>92807</xdr:colOff>
      <xdr:row>14</xdr:row>
      <xdr:rowOff>51637</xdr:rowOff>
    </xdr:to>
    <xdr:sp macro="" textlink="">
      <xdr:nvSpPr>
        <xdr:cNvPr id="15" name="正方形/長方形 14"/>
        <xdr:cNvSpPr/>
      </xdr:nvSpPr>
      <xdr:spPr bwMode="auto">
        <a:xfrm>
          <a:off x="7669410" y="2384079"/>
          <a:ext cx="383576" cy="266522"/>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115455</xdr:colOff>
      <xdr:row>7</xdr:row>
      <xdr:rowOff>-1</xdr:rowOff>
    </xdr:from>
    <xdr:to>
      <xdr:col>35</xdr:col>
      <xdr:colOff>173183</xdr:colOff>
      <xdr:row>27</xdr:row>
      <xdr:rowOff>692726</xdr:rowOff>
    </xdr:to>
    <xdr:sp macro="" textlink="">
      <xdr:nvSpPr>
        <xdr:cNvPr id="2" name="テキスト ボックス 1"/>
        <xdr:cNvSpPr txBox="1"/>
      </xdr:nvSpPr>
      <xdr:spPr>
        <a:xfrm>
          <a:off x="33914773" y="2799772"/>
          <a:ext cx="10766137" cy="1607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24</xdr:col>
      <xdr:colOff>173182</xdr:colOff>
      <xdr:row>7</xdr:row>
      <xdr:rowOff>28863</xdr:rowOff>
    </xdr:from>
    <xdr:to>
      <xdr:col>35</xdr:col>
      <xdr:colOff>144319</xdr:colOff>
      <xdr:row>27</xdr:row>
      <xdr:rowOff>721590</xdr:rowOff>
    </xdr:to>
    <xdr:sp macro="" textlink="">
      <xdr:nvSpPr>
        <xdr:cNvPr id="2" name="テキスト ボックス 1"/>
        <xdr:cNvSpPr txBox="1"/>
      </xdr:nvSpPr>
      <xdr:spPr>
        <a:xfrm>
          <a:off x="33972500" y="2828636"/>
          <a:ext cx="10766137" cy="1607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166688</xdr:colOff>
      <xdr:row>2</xdr:row>
      <xdr:rowOff>95249</xdr:rowOff>
    </xdr:from>
    <xdr:to>
      <xdr:col>19</xdr:col>
      <xdr:colOff>99387</xdr:colOff>
      <xdr:row>10</xdr:row>
      <xdr:rowOff>-1</xdr:rowOff>
    </xdr:to>
    <xdr:sp macro="" textlink="">
      <xdr:nvSpPr>
        <xdr:cNvPr id="3" name="テキスト ボックス 2"/>
        <xdr:cNvSpPr txBox="1"/>
      </xdr:nvSpPr>
      <xdr:spPr>
        <a:xfrm>
          <a:off x="16311563" y="1809749"/>
          <a:ext cx="7052637" cy="1928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　配食・宅食を実施した全ての回に、</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251199</xdr:colOff>
      <xdr:row>2</xdr:row>
      <xdr:rowOff>23812</xdr:rowOff>
    </xdr:from>
    <xdr:to>
      <xdr:col>19</xdr:col>
      <xdr:colOff>88648</xdr:colOff>
      <xdr:row>4</xdr:row>
      <xdr:rowOff>166687</xdr:rowOff>
    </xdr:to>
    <xdr:sp macro="" textlink="">
      <xdr:nvSpPr>
        <xdr:cNvPr id="2" name="テキスト ボックス 1"/>
        <xdr:cNvSpPr txBox="1"/>
      </xdr:nvSpPr>
      <xdr:spPr>
        <a:xfrm>
          <a:off x="16396074" y="1738312"/>
          <a:ext cx="7052637"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　全ての回の</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p>
        <a:p>
          <a:endParaRPr kumimoji="1" lang="en-US" altLang="ja-JP" sz="3200" u="sng">
            <a:latin typeface="UD デジタル 教科書体 NK-R" panose="02020400000000000000" pitchFamily="18" charset="-128"/>
            <a:ea typeface="UD デジタル 教科書体 NK-R" panose="02020400000000000000" pitchFamily="18" charset="-128"/>
          </a:endParaRPr>
        </a:p>
        <a:p>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3</xdr:row>
      <xdr:rowOff>142987</xdr:rowOff>
    </xdr:from>
    <xdr:to>
      <xdr:col>5</xdr:col>
      <xdr:colOff>1948296</xdr:colOff>
      <xdr:row>6</xdr:row>
      <xdr:rowOff>104477</xdr:rowOff>
    </xdr:to>
    <xdr:sp macro="" textlink="" fLocksText="0">
      <xdr:nvSpPr>
        <xdr:cNvPr id="2" name="正方形/長方形 1"/>
        <xdr:cNvSpPr/>
      </xdr:nvSpPr>
      <xdr:spPr>
        <a:xfrm>
          <a:off x="1" y="1152637"/>
          <a:ext cx="6453620" cy="599963"/>
        </a:xfrm>
        <a:prstGeom prst="rect">
          <a:avLst/>
        </a:prstGeom>
        <a:solidFill>
          <a:schemeClr val="bg1"/>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pPr algn="l">
            <a:lnSpc>
              <a:spcPts val="1200"/>
            </a:lnSpc>
          </a:pPr>
          <a:r>
            <a:rPr lang="ja-JP" altLang="en-US" sz="1100">
              <a:latin typeface="ＭＳ Ｐ明朝" pitchFamily="18" charset="-128"/>
              <a:ea typeface="ＭＳ Ｐ明朝" pitchFamily="18" charset="-128"/>
            </a:rPr>
            <a:t>各回ごとの収入内訳に記入していない収入（寄付金・助成金）を記入すること。</a:t>
          </a:r>
          <a:endParaRPr lang="en-US" altLang="ja-JP" sz="1100">
            <a:latin typeface="ＭＳ Ｐ明朝" pitchFamily="18" charset="-128"/>
            <a:ea typeface="ＭＳ Ｐ明朝" pitchFamily="18" charset="-128"/>
          </a:endParaRPr>
        </a:p>
        <a:p>
          <a:pPr algn="l">
            <a:lnSpc>
              <a:spcPts val="1200"/>
            </a:lnSpc>
          </a:pPr>
          <a:r>
            <a:rPr lang="ja-JP" altLang="en-US" sz="1100">
              <a:latin typeface="ＭＳ Ｐ明朝" pitchFamily="18" charset="-128"/>
              <a:ea typeface="ＭＳ Ｐ明朝" pitchFamily="18" charset="-128"/>
            </a:rPr>
            <a:t>各回ごとに分けることができない収入を記入し、各回の利用にかかる利用料収入は合計額算出表に入力すること。</a:t>
          </a:r>
        </a:p>
      </xdr:txBody>
    </xdr:sp>
    <xdr:clientData/>
  </xdr:twoCellAnchor>
  <xdr:twoCellAnchor>
    <xdr:from>
      <xdr:col>6</xdr:col>
      <xdr:colOff>122465</xdr:colOff>
      <xdr:row>3</xdr:row>
      <xdr:rowOff>163285</xdr:rowOff>
    </xdr:from>
    <xdr:to>
      <xdr:col>9</xdr:col>
      <xdr:colOff>1646464</xdr:colOff>
      <xdr:row>9</xdr:row>
      <xdr:rowOff>435428</xdr:rowOff>
    </xdr:to>
    <xdr:sp macro="" textlink="">
      <xdr:nvSpPr>
        <xdr:cNvPr id="3" name="テキスト ボックス 2"/>
        <xdr:cNvSpPr txBox="1"/>
      </xdr:nvSpPr>
      <xdr:spPr>
        <a:xfrm>
          <a:off x="6599465" y="1183821"/>
          <a:ext cx="4844142"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UD デジタル 教科書体 NK-R" panose="02020400000000000000" pitchFamily="18" charset="-128"/>
              <a:ea typeface="UD デジタル 教科書体 NK-R" panose="02020400000000000000" pitchFamily="18" charset="-128"/>
            </a:rPr>
            <a:t>利用料収入以外の収入（寄付金や助成金等）がある場合に入力すること</a:t>
          </a:r>
        </a:p>
        <a:p>
          <a:r>
            <a:rPr kumimoji="1" lang="ja-JP" altLang="en-US" sz="1800">
              <a:latin typeface="UD デジタル 教科書体 NK-R" panose="02020400000000000000" pitchFamily="18" charset="-128"/>
              <a:ea typeface="UD デジタル 教科書体 NK-R" panose="02020400000000000000" pitchFamily="18" charset="-128"/>
            </a:rPr>
            <a:t>（例）項目：寄付金</a:t>
          </a:r>
        </a:p>
        <a:p>
          <a:endParaRPr kumimoji="1" lang="ja-JP" altLang="en-US" sz="1800">
            <a:latin typeface="UD デジタル 教科書体 NK-R" panose="02020400000000000000" pitchFamily="18" charset="-128"/>
            <a:ea typeface="UD デジタル 教科書体 NK-R" panose="02020400000000000000" pitchFamily="18" charset="-128"/>
          </a:endParaRPr>
        </a:p>
        <a:p>
          <a:r>
            <a:rPr kumimoji="1" lang="en-US" altLang="ja-JP" sz="1800">
              <a:latin typeface="UD デジタル 教科書体 NK-R" panose="02020400000000000000" pitchFamily="18" charset="-128"/>
              <a:ea typeface="UD デジタル 教科書体 NK-R" panose="02020400000000000000" pitchFamily="18" charset="-128"/>
            </a:rPr>
            <a:t>※</a:t>
          </a:r>
          <a:r>
            <a:rPr kumimoji="1" lang="ja-JP" altLang="en-US" sz="1800">
              <a:latin typeface="UD デジタル 教科書体 NK-R" panose="02020400000000000000" pitchFamily="18" charset="-128"/>
              <a:ea typeface="UD デジタル 教科書体 NK-R" panose="02020400000000000000" pitchFamily="18" charset="-128"/>
            </a:rPr>
            <a:t>該当なしの場合には提出不要</a:t>
          </a:r>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419100</xdr:colOff>
          <xdr:row>14</xdr:row>
          <xdr:rowOff>260350</xdr:rowOff>
        </xdr:from>
        <xdr:to>
          <xdr:col>21</xdr:col>
          <xdr:colOff>260350</xdr:colOff>
          <xdr:row>27</xdr:row>
          <xdr:rowOff>317500</xdr:rowOff>
        </xdr:to>
        <xdr:sp macro="" textlink="">
          <xdr:nvSpPr>
            <xdr:cNvPr id="95234" name="Object 2" hidden="1">
              <a:extLst>
                <a:ext uri="{63B3BB69-23CF-44E3-9099-C40C66FF867C}">
                  <a14:compatExt spid="_x0000_s9523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6</xdr:col>
      <xdr:colOff>124508</xdr:colOff>
      <xdr:row>0</xdr:row>
      <xdr:rowOff>23547</xdr:rowOff>
    </xdr:from>
    <xdr:to>
      <xdr:col>8</xdr:col>
      <xdr:colOff>345109</xdr:colOff>
      <xdr:row>0</xdr:row>
      <xdr:rowOff>345108</xdr:rowOff>
    </xdr:to>
    <xdr:sp macro="" textlink="">
      <xdr:nvSpPr>
        <xdr:cNvPr id="5" name="テキスト ボックス 4"/>
        <xdr:cNvSpPr txBox="1"/>
      </xdr:nvSpPr>
      <xdr:spPr>
        <a:xfrm>
          <a:off x="5770486" y="23547"/>
          <a:ext cx="1490601" cy="3215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食堂実施回</a:t>
          </a:r>
        </a:p>
      </xdr:txBody>
    </xdr:sp>
    <xdr:clientData/>
  </xdr:twoCellAnchor>
  <xdr:twoCellAnchor>
    <xdr:from>
      <xdr:col>9</xdr:col>
      <xdr:colOff>676413</xdr:colOff>
      <xdr:row>0</xdr:row>
      <xdr:rowOff>82826</xdr:rowOff>
    </xdr:from>
    <xdr:to>
      <xdr:col>16</xdr:col>
      <xdr:colOff>27609</xdr:colOff>
      <xdr:row>1</xdr:row>
      <xdr:rowOff>234675</xdr:rowOff>
    </xdr:to>
    <xdr:sp macro="" textlink="">
      <xdr:nvSpPr>
        <xdr:cNvPr id="3" name="テキスト ボックス 2"/>
        <xdr:cNvSpPr txBox="1"/>
      </xdr:nvSpPr>
      <xdr:spPr>
        <a:xfrm>
          <a:off x="8034130" y="82826"/>
          <a:ext cx="4182718" cy="5107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latin typeface="UD デジタル 教科書体 NK-R" panose="02020400000000000000" pitchFamily="18" charset="-128"/>
              <a:ea typeface="UD デジタル 教科書体 NK-R" panose="02020400000000000000" pitchFamily="18" charset="-128"/>
            </a:rPr>
            <a:t>実施回数分コピーして使用すること</a:t>
          </a:r>
        </a:p>
      </xdr:txBody>
    </xdr:sp>
    <xdr:clientData/>
  </xdr:twoCellAnchor>
  <xdr:twoCellAnchor editAs="oneCell">
    <xdr:from>
      <xdr:col>9</xdr:col>
      <xdr:colOff>508000</xdr:colOff>
      <xdr:row>2</xdr:row>
      <xdr:rowOff>137583</xdr:rowOff>
    </xdr:from>
    <xdr:to>
      <xdr:col>19</xdr:col>
      <xdr:colOff>217447</xdr:colOff>
      <xdr:row>10</xdr:row>
      <xdr:rowOff>21167</xdr:rowOff>
    </xdr:to>
    <xdr:pic>
      <xdr:nvPicPr>
        <xdr:cNvPr id="10" name="図 9"/>
        <xdr:cNvPicPr>
          <a:picLocks noChangeAspect="1"/>
        </xdr:cNvPicPr>
      </xdr:nvPicPr>
      <xdr:blipFill>
        <a:blip xmlns:r="http://schemas.openxmlformats.org/officeDocument/2006/relationships" r:embed="rId1"/>
        <a:stretch>
          <a:fillRect/>
        </a:stretch>
      </xdr:blipFill>
      <xdr:spPr>
        <a:xfrm>
          <a:off x="7874000" y="825500"/>
          <a:ext cx="6588614" cy="83185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193261</xdr:colOff>
      <xdr:row>0</xdr:row>
      <xdr:rowOff>37352</xdr:rowOff>
    </xdr:from>
    <xdr:to>
      <xdr:col>8</xdr:col>
      <xdr:colOff>392206</xdr:colOff>
      <xdr:row>0</xdr:row>
      <xdr:rowOff>331304</xdr:rowOff>
    </xdr:to>
    <xdr:sp macro="" textlink="">
      <xdr:nvSpPr>
        <xdr:cNvPr id="10" name="テキスト ボックス 9"/>
        <xdr:cNvSpPr txBox="1"/>
      </xdr:nvSpPr>
      <xdr:spPr>
        <a:xfrm>
          <a:off x="5149022" y="37352"/>
          <a:ext cx="2159162" cy="293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配食・宅食実施回</a:t>
          </a:r>
        </a:p>
      </xdr:txBody>
    </xdr:sp>
    <xdr:clientData/>
  </xdr:twoCellAnchor>
  <mc:AlternateContent xmlns:mc="http://schemas.openxmlformats.org/markup-compatibility/2006">
    <mc:Choice xmlns:a14="http://schemas.microsoft.com/office/drawing/2010/main" Requires="a14">
      <xdr:twoCellAnchor editAs="oneCell">
        <xdr:from>
          <xdr:col>9</xdr:col>
          <xdr:colOff>584200</xdr:colOff>
          <xdr:row>16</xdr:row>
          <xdr:rowOff>285750</xdr:rowOff>
        </xdr:from>
        <xdr:to>
          <xdr:col>20</xdr:col>
          <xdr:colOff>609600</xdr:colOff>
          <xdr:row>29</xdr:row>
          <xdr:rowOff>260350</xdr:rowOff>
        </xdr:to>
        <xdr:sp macro="" textlink="">
          <xdr:nvSpPr>
            <xdr:cNvPr id="23622" name="Object 70" hidden="1">
              <a:extLst>
                <a:ext uri="{63B3BB69-23CF-44E3-9099-C40C66FF867C}">
                  <a14:compatExt spid="_x0000_s236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9</xdr:col>
      <xdr:colOff>593588</xdr:colOff>
      <xdr:row>0</xdr:row>
      <xdr:rowOff>41413</xdr:rowOff>
    </xdr:from>
    <xdr:to>
      <xdr:col>15</xdr:col>
      <xdr:colOff>635001</xdr:colOff>
      <xdr:row>1</xdr:row>
      <xdr:rowOff>193262</xdr:rowOff>
    </xdr:to>
    <xdr:sp macro="" textlink="">
      <xdr:nvSpPr>
        <xdr:cNvPr id="73" name="テキスト ボックス 72"/>
        <xdr:cNvSpPr txBox="1"/>
      </xdr:nvSpPr>
      <xdr:spPr>
        <a:xfrm>
          <a:off x="7951305" y="41413"/>
          <a:ext cx="4182718" cy="5107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latin typeface="UD デジタル 教科書体 NK-R" panose="02020400000000000000" pitchFamily="18" charset="-128"/>
              <a:ea typeface="UD デジタル 教科書体 NK-R" panose="02020400000000000000" pitchFamily="18" charset="-128"/>
            </a:rPr>
            <a:t>実施回数分コピーして使用すること</a:t>
          </a:r>
        </a:p>
      </xdr:txBody>
    </xdr:sp>
    <xdr:clientData/>
  </xdr:twoCellAnchor>
  <xdr:twoCellAnchor editAs="oneCell">
    <xdr:from>
      <xdr:col>9</xdr:col>
      <xdr:colOff>524567</xdr:colOff>
      <xdr:row>2</xdr:row>
      <xdr:rowOff>69022</xdr:rowOff>
    </xdr:from>
    <xdr:to>
      <xdr:col>21</xdr:col>
      <xdr:colOff>771</xdr:colOff>
      <xdr:row>12</xdr:row>
      <xdr:rowOff>483152</xdr:rowOff>
    </xdr:to>
    <xdr:pic>
      <xdr:nvPicPr>
        <xdr:cNvPr id="3" name="図 2"/>
        <xdr:cNvPicPr>
          <a:picLocks noChangeAspect="1"/>
        </xdr:cNvPicPr>
      </xdr:nvPicPr>
      <xdr:blipFill>
        <a:blip xmlns:r="http://schemas.openxmlformats.org/officeDocument/2006/relationships" r:embed="rId1"/>
        <a:stretch>
          <a:fillRect/>
        </a:stretch>
      </xdr:blipFill>
      <xdr:spPr>
        <a:xfrm>
          <a:off x="7882284" y="745435"/>
          <a:ext cx="7721940" cy="9759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11791</xdr:colOff>
      <xdr:row>1</xdr:row>
      <xdr:rowOff>0</xdr:rowOff>
    </xdr:from>
    <xdr:to>
      <xdr:col>20</xdr:col>
      <xdr:colOff>75745</xdr:colOff>
      <xdr:row>7</xdr:row>
      <xdr:rowOff>166687</xdr:rowOff>
    </xdr:to>
    <xdr:grpSp>
      <xdr:nvGrpSpPr>
        <xdr:cNvPr id="2" name="グループ化 11"/>
        <xdr:cNvGrpSpPr>
          <a:grpSpLocks/>
        </xdr:cNvGrpSpPr>
      </xdr:nvGrpSpPr>
      <xdr:grpSpPr bwMode="auto">
        <a:xfrm>
          <a:off x="8130720" y="190500"/>
          <a:ext cx="4445454" cy="1463901"/>
          <a:chOff x="7555705" y="254795"/>
          <a:chExt cx="4731545" cy="1290636"/>
        </a:xfrm>
      </xdr:grpSpPr>
      <xdr:sp macro="" textlink="">
        <xdr:nvSpPr>
          <xdr:cNvPr id="3" name="テキスト ボックス 2"/>
          <xdr:cNvSpPr txBox="1"/>
        </xdr:nvSpPr>
        <xdr:spPr>
          <a:xfrm>
            <a:off x="7555705" y="254795"/>
            <a:ext cx="4731545" cy="1290636"/>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パソコン入力</a:t>
            </a:r>
            <a:r>
              <a:rPr kumimoji="1" lang="ja-JP" altLang="en-US" sz="1050" b="1">
                <a:latin typeface="HG丸ｺﾞｼｯｸM-PRO" pitchFamily="50" charset="-128"/>
                <a:ea typeface="HG丸ｺﾞｼｯｸM-PRO" pitchFamily="50" charset="-128"/>
              </a:rPr>
              <a:t>の場合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の部分を入力してください</a:t>
            </a:r>
            <a:endParaRPr kumimoji="1" lang="en-US" altLang="ja-JP" sz="1050" b="1">
              <a:latin typeface="HG丸ｺﾞｼｯｸM-PRO" pitchFamily="50" charset="-128"/>
              <a:ea typeface="HG丸ｺﾞｼｯｸM-PRO" pitchFamily="50" charset="-128"/>
            </a:endParaRP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薄い青　　　　の部分は　　　　の部分を全て入力すれば、自動入力されます</a:t>
            </a:r>
          </a:p>
        </xdr:txBody>
      </xdr:sp>
      <xdr:sp macro="" textlink="">
        <xdr:nvSpPr>
          <xdr:cNvPr id="4" name="正方形/長方形 3"/>
          <xdr:cNvSpPr/>
        </xdr:nvSpPr>
        <xdr:spPr>
          <a:xfrm>
            <a:off x="8259419" y="769145"/>
            <a:ext cx="324079"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xdr:cNvSpPr/>
        </xdr:nvSpPr>
        <xdr:spPr>
          <a:xfrm>
            <a:off x="8247652" y="1037918"/>
            <a:ext cx="322268"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xdr:col>
      <xdr:colOff>372</xdr:colOff>
      <xdr:row>7</xdr:row>
      <xdr:rowOff>395744</xdr:rowOff>
    </xdr:from>
    <xdr:to>
      <xdr:col>20</xdr:col>
      <xdr:colOff>3547</xdr:colOff>
      <xdr:row>11</xdr:row>
      <xdr:rowOff>266291</xdr:rowOff>
    </xdr:to>
    <xdr:grpSp>
      <xdr:nvGrpSpPr>
        <xdr:cNvPr id="6" name="グループ化 10"/>
        <xdr:cNvGrpSpPr>
          <a:grpSpLocks/>
        </xdr:cNvGrpSpPr>
      </xdr:nvGrpSpPr>
      <xdr:grpSpPr bwMode="auto">
        <a:xfrm>
          <a:off x="8119301" y="1883458"/>
          <a:ext cx="4384675" cy="1675762"/>
          <a:chOff x="7572375" y="1558607"/>
          <a:chExt cx="4810125" cy="722354"/>
        </a:xfrm>
      </xdr:grpSpPr>
      <xdr:sp macro="" textlink="">
        <xdr:nvSpPr>
          <xdr:cNvPr id="7" name="テキスト ボックス 6"/>
          <xdr:cNvSpPr txBox="1"/>
        </xdr:nvSpPr>
        <xdr:spPr>
          <a:xfrm>
            <a:off x="7572375" y="1558607"/>
            <a:ext cx="4810125" cy="722354"/>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手書きの</a:t>
            </a:r>
            <a:r>
              <a:rPr kumimoji="1" lang="ja-JP" altLang="en-US" sz="1050" b="1">
                <a:latin typeface="HG丸ｺﾞｼｯｸM-PRO" pitchFamily="50" charset="-128"/>
                <a:ea typeface="HG丸ｺﾞｼｯｸM-PRO" pitchFamily="50" charset="-128"/>
              </a:rPr>
              <a:t>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部分、薄い青　　　　部分の</a:t>
            </a:r>
            <a:r>
              <a:rPr kumimoji="1" lang="ja-JP" altLang="en-US" sz="1050" b="1">
                <a:solidFill>
                  <a:srgbClr val="FF0000"/>
                </a:solidFill>
                <a:latin typeface="HG丸ｺﾞｼｯｸM-PRO" pitchFamily="50" charset="-128"/>
                <a:ea typeface="HG丸ｺﾞｼｯｸM-PRO" pitchFamily="50" charset="-128"/>
              </a:rPr>
              <a:t>両方を</a:t>
            </a:r>
            <a:r>
              <a:rPr kumimoji="1" lang="ja-JP" altLang="en-US" sz="1050" b="1">
                <a:latin typeface="HG丸ｺﾞｼｯｸM-PRO" pitchFamily="50" charset="-128"/>
                <a:ea typeface="HG丸ｺﾞｼｯｸM-PRO" pitchFamily="50" charset="-128"/>
              </a:rPr>
              <a:t>記入してください</a:t>
            </a:r>
          </a:p>
        </xdr:txBody>
      </xdr:sp>
      <xdr:sp macro="" textlink="">
        <xdr:nvSpPr>
          <xdr:cNvPr id="8" name="正方形/長方形 7"/>
          <xdr:cNvSpPr/>
        </xdr:nvSpPr>
        <xdr:spPr>
          <a:xfrm>
            <a:off x="8337101" y="1907468"/>
            <a:ext cx="342308" cy="126499"/>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xdr:cNvSpPr/>
        </xdr:nvSpPr>
        <xdr:spPr>
          <a:xfrm>
            <a:off x="9788029" y="1904593"/>
            <a:ext cx="321835" cy="138273"/>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xdr:col>
      <xdr:colOff>93013</xdr:colOff>
      <xdr:row>27</xdr:row>
      <xdr:rowOff>65799</xdr:rowOff>
    </xdr:from>
    <xdr:to>
      <xdr:col>1</xdr:col>
      <xdr:colOff>680171</xdr:colOff>
      <xdr:row>29</xdr:row>
      <xdr:rowOff>136072</xdr:rowOff>
    </xdr:to>
    <xdr:sp macro="" textlink="">
      <xdr:nvSpPr>
        <xdr:cNvPr id="11" name="円/楕円 10"/>
        <xdr:cNvSpPr/>
      </xdr:nvSpPr>
      <xdr:spPr>
        <a:xfrm>
          <a:off x="310727" y="8896835"/>
          <a:ext cx="587158" cy="45127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15</xdr:col>
      <xdr:colOff>405463</xdr:colOff>
      <xdr:row>5</xdr:row>
      <xdr:rowOff>216837</xdr:rowOff>
    </xdr:from>
    <xdr:to>
      <xdr:col>16</xdr:col>
      <xdr:colOff>113135</xdr:colOff>
      <xdr:row>6</xdr:row>
      <xdr:rowOff>266462</xdr:rowOff>
    </xdr:to>
    <xdr:sp macro="" textlink="">
      <xdr:nvSpPr>
        <xdr:cNvPr id="12" name="正方形/長方形 11"/>
        <xdr:cNvSpPr/>
      </xdr:nvSpPr>
      <xdr:spPr bwMode="auto">
        <a:xfrm>
          <a:off x="9776249" y="1024194"/>
          <a:ext cx="333600" cy="276411"/>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xdr:colOff>
      <xdr:row>1</xdr:row>
      <xdr:rowOff>173182</xdr:rowOff>
    </xdr:from>
    <xdr:to>
      <xdr:col>19</xdr:col>
      <xdr:colOff>1212273</xdr:colOff>
      <xdr:row>2</xdr:row>
      <xdr:rowOff>721591</xdr:rowOff>
    </xdr:to>
    <xdr:sp macro="" textlink="">
      <xdr:nvSpPr>
        <xdr:cNvPr id="2" name="屈折矢印 1"/>
        <xdr:cNvSpPr/>
      </xdr:nvSpPr>
      <xdr:spPr>
        <a:xfrm rot="10800000" flipH="1">
          <a:off x="17231590" y="779318"/>
          <a:ext cx="1212274" cy="750455"/>
        </a:xfrm>
        <a:prstGeom prst="ben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1269998</xdr:colOff>
      <xdr:row>0</xdr:row>
      <xdr:rowOff>0</xdr:rowOff>
    </xdr:from>
    <xdr:to>
      <xdr:col>20</xdr:col>
      <xdr:colOff>2828635</xdr:colOff>
      <xdr:row>2</xdr:row>
      <xdr:rowOff>666750</xdr:rowOff>
    </xdr:to>
    <xdr:sp macro="" textlink="">
      <xdr:nvSpPr>
        <xdr:cNvPr id="3" name="四角形吹き出し 2"/>
        <xdr:cNvSpPr/>
      </xdr:nvSpPr>
      <xdr:spPr>
        <a:xfrm>
          <a:off x="25495248" y="0"/>
          <a:ext cx="4543137" cy="1905000"/>
        </a:xfrm>
        <a:prstGeom prst="wedgeRectCallout">
          <a:avLst>
            <a:gd name="adj1" fmla="val -56207"/>
            <a:gd name="adj2" fmla="val -892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rPr>
            <a:t>実施月数が未入力のままだと、補助基準額・補助対象額が算出されないので必ず記入すること</a:t>
          </a:r>
          <a:endParaRPr kumimoji="1" lang="en-US" altLang="ja-JP" sz="2400">
            <a:solidFill>
              <a:schemeClr val="tx1"/>
            </a:solidFill>
          </a:endParaRPr>
        </a:p>
      </xdr:txBody>
    </xdr:sp>
    <xdr:clientData/>
  </xdr:twoCellAnchor>
  <xdr:twoCellAnchor>
    <xdr:from>
      <xdr:col>24</xdr:col>
      <xdr:colOff>124114</xdr:colOff>
      <xdr:row>0</xdr:row>
      <xdr:rowOff>975591</xdr:rowOff>
    </xdr:from>
    <xdr:to>
      <xdr:col>32</xdr:col>
      <xdr:colOff>1047751</xdr:colOff>
      <xdr:row>26</xdr:row>
      <xdr:rowOff>232834</xdr:rowOff>
    </xdr:to>
    <xdr:sp macro="" textlink="">
      <xdr:nvSpPr>
        <xdr:cNvPr id="4" name="テキスト ボックス 3"/>
        <xdr:cNvSpPr txBox="1"/>
      </xdr:nvSpPr>
      <xdr:spPr>
        <a:xfrm>
          <a:off x="31217947" y="975591"/>
          <a:ext cx="9961804" cy="1784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①実施月数</a:t>
          </a:r>
          <a:r>
            <a:rPr kumimoji="1" lang="ja-JP" altLang="en-US" sz="2800">
              <a:latin typeface="UD デジタル 教科書体 NK-R" panose="02020400000000000000" pitchFamily="18" charset="-128"/>
              <a:ea typeface="UD デジタル 教科書体 NK-R" panose="02020400000000000000" pitchFamily="18" charset="-128"/>
            </a:rPr>
            <a:t>：合理的理由により開催できない月があった場合には開催月数に含めて入力すること（その場合、ページ下の</a:t>
          </a:r>
          <a:r>
            <a:rPr kumimoji="1" lang="ja-JP" altLang="en-US" sz="2800" u="sng">
              <a:latin typeface="UD デジタル 教科書体 NK-R" panose="02020400000000000000" pitchFamily="18" charset="-128"/>
              <a:ea typeface="UD デジタル 教科書体 NK-R" panose="02020400000000000000" pitchFamily="18" charset="-128"/>
            </a:rPr>
            <a:t>備考欄に理由を記入すること</a:t>
          </a:r>
          <a:r>
            <a:rPr kumimoji="1" lang="ja-JP" altLang="en-US" sz="2800">
              <a:latin typeface="UD デジタル 教科書体 NK-R" panose="02020400000000000000" pitchFamily="18" charset="-128"/>
              <a:ea typeface="UD デジタル 教科書体 NK-R" panose="02020400000000000000" pitchFamily="18" charset="-128"/>
            </a:rPr>
            <a:t>）</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③</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twoCellAnchor>
    <xdr:from>
      <xdr:col>16</xdr:col>
      <xdr:colOff>95250</xdr:colOff>
      <xdr:row>26</xdr:row>
      <xdr:rowOff>95250</xdr:rowOff>
    </xdr:from>
    <xdr:to>
      <xdr:col>17</xdr:col>
      <xdr:colOff>476250</xdr:colOff>
      <xdr:row>32</xdr:row>
      <xdr:rowOff>190500</xdr:rowOff>
    </xdr:to>
    <xdr:sp macro="" textlink="">
      <xdr:nvSpPr>
        <xdr:cNvPr id="5" name="テキスト ボックス 4"/>
        <xdr:cNvSpPr txBox="1"/>
      </xdr:nvSpPr>
      <xdr:spPr>
        <a:xfrm>
          <a:off x="20002500" y="18859500"/>
          <a:ext cx="1047750" cy="425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3200"/>
            <a:t>【</a:t>
          </a:r>
          <a:r>
            <a:rPr kumimoji="1" lang="ja-JP" altLang="en-US" sz="3200"/>
            <a:t>シート別集計表</a:t>
          </a:r>
          <a:r>
            <a:rPr kumimoji="1" lang="en-US" altLang="ja-JP" sz="3200"/>
            <a:t>】</a:t>
          </a:r>
          <a:endParaRPr kumimoji="1" lang="ja-JP" altLang="en-US" sz="3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277091</xdr:colOff>
      <xdr:row>8</xdr:row>
      <xdr:rowOff>127000</xdr:rowOff>
    </xdr:from>
    <xdr:to>
      <xdr:col>36</xdr:col>
      <xdr:colOff>17319</xdr:colOff>
      <xdr:row>28</xdr:row>
      <xdr:rowOff>155863</xdr:rowOff>
    </xdr:to>
    <xdr:sp macro="" textlink="">
      <xdr:nvSpPr>
        <xdr:cNvPr id="2" name="テキスト ボックス 1"/>
        <xdr:cNvSpPr txBox="1"/>
      </xdr:nvSpPr>
      <xdr:spPr>
        <a:xfrm>
          <a:off x="34027341" y="3048000"/>
          <a:ext cx="10693978" cy="1641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①実施月数</a:t>
          </a:r>
          <a:r>
            <a:rPr kumimoji="1" lang="ja-JP" altLang="en-US" sz="2800">
              <a:latin typeface="UD デジタル 教科書体 NK-R" panose="02020400000000000000" pitchFamily="18" charset="-128"/>
              <a:ea typeface="UD デジタル 教科書体 NK-R" panose="02020400000000000000" pitchFamily="18" charset="-128"/>
            </a:rPr>
            <a:t>：新型コロナウイルス感染症対策等の合理的理由により開催できない月があった場合には開催月数に含めて入力すること（その場合、ページ下の</a:t>
          </a:r>
          <a:r>
            <a:rPr kumimoji="1" lang="ja-JP" altLang="en-US" sz="2800" u="sng">
              <a:latin typeface="UD デジタル 教科書体 NK-R" panose="02020400000000000000" pitchFamily="18" charset="-128"/>
              <a:ea typeface="UD デジタル 教科書体 NK-R" panose="02020400000000000000" pitchFamily="18" charset="-128"/>
            </a:rPr>
            <a:t>備考欄に理由を記入すること</a:t>
          </a:r>
          <a:r>
            <a:rPr kumimoji="1" lang="ja-JP" altLang="en-US" sz="2800">
              <a:latin typeface="UD デジタル 教科書体 NK-R" panose="02020400000000000000" pitchFamily="18" charset="-128"/>
              <a:ea typeface="UD デジタル 教科書体 NK-R" panose="02020400000000000000" pitchFamily="18" charset="-128"/>
            </a:rPr>
            <a:t>）</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③</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288637</xdr:colOff>
      <xdr:row>7</xdr:row>
      <xdr:rowOff>57727</xdr:rowOff>
    </xdr:from>
    <xdr:to>
      <xdr:col>34</xdr:col>
      <xdr:colOff>259774</xdr:colOff>
      <xdr:row>27</xdr:row>
      <xdr:rowOff>750454</xdr:rowOff>
    </xdr:to>
    <xdr:sp macro="" textlink="">
      <xdr:nvSpPr>
        <xdr:cNvPr id="2" name="テキスト ボックス 1"/>
        <xdr:cNvSpPr txBox="1"/>
      </xdr:nvSpPr>
      <xdr:spPr>
        <a:xfrm>
          <a:off x="33770455" y="2857500"/>
          <a:ext cx="10766137" cy="1607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①実施月数</a:t>
          </a:r>
          <a:r>
            <a:rPr kumimoji="1" lang="ja-JP" altLang="en-US" sz="2800">
              <a:latin typeface="UD デジタル 教科書体 NK-R" panose="02020400000000000000" pitchFamily="18" charset="-128"/>
              <a:ea typeface="UD デジタル 教科書体 NK-R" panose="02020400000000000000" pitchFamily="18" charset="-128"/>
            </a:rPr>
            <a:t>：新型コロナウイルス感染症対策等の合理的理由により開催できない月があった場合には開催月数に含めて入力すること（その場合、ページ下の</a:t>
          </a:r>
          <a:r>
            <a:rPr kumimoji="1" lang="ja-JP" altLang="en-US" sz="2800" u="sng">
              <a:latin typeface="UD デジタル 教科書体 NK-R" panose="02020400000000000000" pitchFamily="18" charset="-128"/>
              <a:ea typeface="UD デジタル 教科書体 NK-R" panose="02020400000000000000" pitchFamily="18" charset="-128"/>
            </a:rPr>
            <a:t>備考欄に理由を記入すること</a:t>
          </a:r>
          <a:r>
            <a:rPr kumimoji="1" lang="ja-JP" altLang="en-US" sz="2800">
              <a:latin typeface="UD デジタル 教科書体 NK-R" panose="02020400000000000000" pitchFamily="18" charset="-128"/>
              <a:ea typeface="UD デジタル 教科書体 NK-R" panose="02020400000000000000" pitchFamily="18" charset="-128"/>
            </a:rPr>
            <a:t>）</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③</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765735</xdr:colOff>
      <xdr:row>2</xdr:row>
      <xdr:rowOff>18676</xdr:rowOff>
    </xdr:from>
    <xdr:to>
      <xdr:col>19</xdr:col>
      <xdr:colOff>748393</xdr:colOff>
      <xdr:row>9</xdr:row>
      <xdr:rowOff>95250</xdr:rowOff>
    </xdr:to>
    <xdr:sp macro="" textlink="">
      <xdr:nvSpPr>
        <xdr:cNvPr id="2" name="テキスト ボックス 1"/>
        <xdr:cNvSpPr txBox="1"/>
      </xdr:nvSpPr>
      <xdr:spPr>
        <a:xfrm>
          <a:off x="16910610" y="1733176"/>
          <a:ext cx="7102596" cy="1933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食堂を実施した全ての回に、</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317500</xdr:colOff>
      <xdr:row>0</xdr:row>
      <xdr:rowOff>1139265</xdr:rowOff>
    </xdr:from>
    <xdr:to>
      <xdr:col>19</xdr:col>
      <xdr:colOff>156082</xdr:colOff>
      <xdr:row>4</xdr:row>
      <xdr:rowOff>95250</xdr:rowOff>
    </xdr:to>
    <xdr:sp macro="" textlink="">
      <xdr:nvSpPr>
        <xdr:cNvPr id="2" name="テキスト ボックス 1"/>
        <xdr:cNvSpPr txBox="1"/>
      </xdr:nvSpPr>
      <xdr:spPr>
        <a:xfrm>
          <a:off x="16462375" y="1139265"/>
          <a:ext cx="7053770" cy="1908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全ての回の</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p>
        <a:p>
          <a:endParaRPr kumimoji="1" lang="en-US" altLang="ja-JP" sz="3200" u="sng">
            <a:latin typeface="UD デジタル 教科書体 NK-R" panose="02020400000000000000" pitchFamily="18" charset="-128"/>
            <a:ea typeface="UD デジタル 教科書体 NK-R" panose="02020400000000000000" pitchFamily="18" charset="-128"/>
          </a:endParaRPr>
        </a:p>
        <a:p>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3</xdr:row>
      <xdr:rowOff>142987</xdr:rowOff>
    </xdr:from>
    <xdr:to>
      <xdr:col>5</xdr:col>
      <xdr:colOff>1948296</xdr:colOff>
      <xdr:row>6</xdr:row>
      <xdr:rowOff>104477</xdr:rowOff>
    </xdr:to>
    <xdr:sp macro="" textlink="" fLocksText="0">
      <xdr:nvSpPr>
        <xdr:cNvPr id="2" name="正方形/長方形 1"/>
        <xdr:cNvSpPr/>
      </xdr:nvSpPr>
      <xdr:spPr>
        <a:xfrm>
          <a:off x="1" y="695437"/>
          <a:ext cx="6320270" cy="704440"/>
        </a:xfrm>
        <a:prstGeom prst="rect">
          <a:avLst/>
        </a:prstGeom>
        <a:solidFill>
          <a:schemeClr val="bg1"/>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pPr algn="l">
            <a:lnSpc>
              <a:spcPts val="1200"/>
            </a:lnSpc>
          </a:pPr>
          <a:r>
            <a:rPr lang="ja-JP" altLang="en-US" sz="1100">
              <a:latin typeface="ＭＳ Ｐ明朝" pitchFamily="18" charset="-128"/>
              <a:ea typeface="ＭＳ Ｐ明朝" pitchFamily="18" charset="-128"/>
            </a:rPr>
            <a:t>各回ごとの収入内訳に記入していない収入（寄付金・助成金）を記入すること。</a:t>
          </a:r>
          <a:endParaRPr lang="en-US" altLang="ja-JP" sz="1100">
            <a:latin typeface="ＭＳ Ｐ明朝" pitchFamily="18" charset="-128"/>
            <a:ea typeface="ＭＳ Ｐ明朝" pitchFamily="18" charset="-128"/>
          </a:endParaRPr>
        </a:p>
        <a:p>
          <a:pPr algn="l">
            <a:lnSpc>
              <a:spcPts val="1200"/>
            </a:lnSpc>
          </a:pPr>
          <a:r>
            <a:rPr lang="ja-JP" altLang="en-US" sz="1100">
              <a:latin typeface="ＭＳ Ｐ明朝" pitchFamily="18" charset="-128"/>
              <a:ea typeface="ＭＳ Ｐ明朝" pitchFamily="18" charset="-128"/>
            </a:rPr>
            <a:t>各回ごとに分けることができない収入を記入し、各回の利用にかかる利用料収入は合計額算出表に入力すること。</a:t>
          </a:r>
        </a:p>
      </xdr:txBody>
    </xdr:sp>
    <xdr:clientData/>
  </xdr:twoCellAnchor>
  <xdr:twoCellAnchor>
    <xdr:from>
      <xdr:col>6</xdr:col>
      <xdr:colOff>149679</xdr:colOff>
      <xdr:row>3</xdr:row>
      <xdr:rowOff>136071</xdr:rowOff>
    </xdr:from>
    <xdr:to>
      <xdr:col>9</xdr:col>
      <xdr:colOff>1673678</xdr:colOff>
      <xdr:row>10</xdr:row>
      <xdr:rowOff>394606</xdr:rowOff>
    </xdr:to>
    <xdr:sp macro="" textlink="">
      <xdr:nvSpPr>
        <xdr:cNvPr id="5" name="テキスト ボックス 4"/>
        <xdr:cNvSpPr txBox="1"/>
      </xdr:nvSpPr>
      <xdr:spPr>
        <a:xfrm>
          <a:off x="6626679" y="1156607"/>
          <a:ext cx="4844142" cy="2354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UD デジタル 教科書体 NK-R" panose="02020400000000000000" pitchFamily="18" charset="-128"/>
              <a:ea typeface="UD デジタル 教科書体 NK-R" panose="02020400000000000000" pitchFamily="18" charset="-128"/>
            </a:rPr>
            <a:t>利用料収入以外の収入（寄付金や助成金等）がある場合に入力すること</a:t>
          </a:r>
        </a:p>
        <a:p>
          <a:r>
            <a:rPr kumimoji="1" lang="ja-JP" altLang="en-US" sz="1800">
              <a:latin typeface="UD デジタル 教科書体 NK-R" panose="02020400000000000000" pitchFamily="18" charset="-128"/>
              <a:ea typeface="UD デジタル 教科書体 NK-R" panose="02020400000000000000" pitchFamily="18" charset="-128"/>
            </a:rPr>
            <a:t>（例）項目：多摩市社会福祉協議会子ども若者応援基金</a:t>
          </a:r>
        </a:p>
        <a:p>
          <a:endParaRPr kumimoji="1" lang="ja-JP" altLang="en-US" sz="1800">
            <a:latin typeface="UD デジタル 教科書体 NK-R" panose="02020400000000000000" pitchFamily="18" charset="-128"/>
            <a:ea typeface="UD デジタル 教科書体 NK-R" panose="02020400000000000000" pitchFamily="18" charset="-128"/>
          </a:endParaRPr>
        </a:p>
        <a:p>
          <a:r>
            <a:rPr kumimoji="1" lang="en-US" altLang="ja-JP" sz="1800">
              <a:latin typeface="UD デジタル 教科書体 NK-R" panose="02020400000000000000" pitchFamily="18" charset="-128"/>
              <a:ea typeface="UD デジタル 教科書体 NK-R" panose="02020400000000000000" pitchFamily="18" charset="-128"/>
            </a:rPr>
            <a:t>※</a:t>
          </a:r>
          <a:r>
            <a:rPr kumimoji="1" lang="ja-JP" altLang="en-US" sz="1800">
              <a:latin typeface="UD デジタル 教科書体 NK-R" panose="02020400000000000000" pitchFamily="18" charset="-128"/>
              <a:ea typeface="UD デジタル 教科書体 NK-R" panose="02020400000000000000" pitchFamily="18" charset="-128"/>
            </a:rPr>
            <a:t>該当なしの場合には提出不要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144317</xdr:colOff>
      <xdr:row>4</xdr:row>
      <xdr:rowOff>519547</xdr:rowOff>
    </xdr:from>
    <xdr:to>
      <xdr:col>32</xdr:col>
      <xdr:colOff>1067954</xdr:colOff>
      <xdr:row>27</xdr:row>
      <xdr:rowOff>57728</xdr:rowOff>
    </xdr:to>
    <xdr:sp macro="" textlink="">
      <xdr:nvSpPr>
        <xdr:cNvPr id="2" name="テキスト ボックス 1"/>
        <xdr:cNvSpPr txBox="1"/>
      </xdr:nvSpPr>
      <xdr:spPr>
        <a:xfrm>
          <a:off x="33943635" y="2799774"/>
          <a:ext cx="10766137" cy="1607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twoCellAnchor>
    <xdr:from>
      <xdr:col>16</xdr:col>
      <xdr:colOff>190500</xdr:colOff>
      <xdr:row>26</xdr:row>
      <xdr:rowOff>158750</xdr:rowOff>
    </xdr:from>
    <xdr:to>
      <xdr:col>17</xdr:col>
      <xdr:colOff>571500</xdr:colOff>
      <xdr:row>32</xdr:row>
      <xdr:rowOff>254000</xdr:rowOff>
    </xdr:to>
    <xdr:sp macro="" textlink="">
      <xdr:nvSpPr>
        <xdr:cNvPr id="3" name="テキスト ボックス 2"/>
        <xdr:cNvSpPr txBox="1"/>
      </xdr:nvSpPr>
      <xdr:spPr>
        <a:xfrm>
          <a:off x="20097750" y="18923000"/>
          <a:ext cx="1047750" cy="425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3200"/>
            <a:t>【</a:t>
          </a:r>
          <a:r>
            <a:rPr kumimoji="1" lang="ja-JP" altLang="en-US" sz="3200"/>
            <a:t>シート別集計表</a:t>
          </a:r>
          <a:r>
            <a:rPr kumimoji="1" lang="en-US" altLang="ja-JP" sz="3200"/>
            <a:t>】</a:t>
          </a:r>
          <a:endParaRPr kumimoji="1" lang="ja-JP" altLang="en-US" sz="3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5.xml"/><Relationship Id="rId1" Type="http://schemas.openxmlformats.org/officeDocument/2006/relationships/printerSettings" Target="../printerSettings/printerSettings1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package" Target="../embeddings/Microsoft_Word___.docx"/></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6.xml"/><Relationship Id="rId1" Type="http://schemas.openxmlformats.org/officeDocument/2006/relationships/printerSettings" Target="../printerSettings/printerSettings18.bin"/><Relationship Id="rId6" Type="http://schemas.openxmlformats.org/officeDocument/2006/relationships/comments" Target="../comments6.xml"/><Relationship Id="rId5" Type="http://schemas.openxmlformats.org/officeDocument/2006/relationships/image" Target="../media/image5.emf"/><Relationship Id="rId4" Type="http://schemas.openxmlformats.org/officeDocument/2006/relationships/package" Target="../embeddings/Microsoft_Word___1.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E21"/>
  <sheetViews>
    <sheetView showZeros="0" tabSelected="1" view="pageBreakPreview" zoomScaleSheetLayoutView="100" workbookViewId="0">
      <selection activeCell="B7" sqref="B7"/>
    </sheetView>
  </sheetViews>
  <sheetFormatPr defaultColWidth="9" defaultRowHeight="13" x14ac:dyDescent="0.2"/>
  <cols>
    <col min="1" max="1" width="4.7265625" style="33" bestFit="1" customWidth="1"/>
    <col min="2" max="2" width="41.7265625" style="33" customWidth="1"/>
    <col min="3" max="3" width="10.6328125" style="33" customWidth="1"/>
    <col min="4" max="4" width="9.90625" style="33" customWidth="1"/>
    <col min="5" max="5" width="28" style="33" customWidth="1"/>
    <col min="6" max="6" width="0.453125" style="33" customWidth="1"/>
    <col min="7" max="16384" width="9" style="33"/>
  </cols>
  <sheetData>
    <row r="1" spans="1:5" x14ac:dyDescent="0.2">
      <c r="C1" s="273"/>
      <c r="D1" s="273"/>
      <c r="E1" s="273"/>
    </row>
    <row r="2" spans="1:5" ht="41.25" customHeight="1" x14ac:dyDescent="0.35">
      <c r="A2" s="279" t="s">
        <v>310</v>
      </c>
      <c r="B2" s="279"/>
      <c r="C2" s="279"/>
      <c r="D2" s="279"/>
      <c r="E2" s="279"/>
    </row>
    <row r="3" spans="1:5" ht="42.75" customHeight="1" x14ac:dyDescent="0.25">
      <c r="C3" s="231" t="s">
        <v>176</v>
      </c>
      <c r="D3" s="278">
        <f>第８号様式!F12</f>
        <v>0</v>
      </c>
      <c r="E3" s="278"/>
    </row>
    <row r="4" spans="1:5" ht="11.25" customHeight="1" x14ac:dyDescent="0.3">
      <c r="B4" s="34"/>
    </row>
    <row r="5" spans="1:5" s="36" customFormat="1" ht="35.25" customHeight="1" x14ac:dyDescent="0.2">
      <c r="A5" s="274" t="s">
        <v>53</v>
      </c>
      <c r="B5" s="274"/>
      <c r="C5" s="35" t="s">
        <v>151</v>
      </c>
      <c r="D5" s="275" t="s">
        <v>54</v>
      </c>
      <c r="E5" s="276"/>
    </row>
    <row r="6" spans="1:5" s="36" customFormat="1" ht="50.25" customHeight="1" x14ac:dyDescent="0.2">
      <c r="A6" s="37" t="s">
        <v>152</v>
      </c>
      <c r="B6" s="92" t="s">
        <v>321</v>
      </c>
      <c r="C6" s="49" t="s">
        <v>153</v>
      </c>
      <c r="D6" s="271"/>
      <c r="E6" s="277"/>
    </row>
    <row r="7" spans="1:5" s="36" customFormat="1" ht="60.75" customHeight="1" x14ac:dyDescent="0.2">
      <c r="A7" s="37" t="s">
        <v>154</v>
      </c>
      <c r="B7" s="38" t="s">
        <v>155</v>
      </c>
      <c r="C7" s="49" t="s">
        <v>153</v>
      </c>
      <c r="D7" s="271" t="s">
        <v>295</v>
      </c>
      <c r="E7" s="272"/>
    </row>
    <row r="8" spans="1:5" s="36" customFormat="1" ht="60.75" customHeight="1" x14ac:dyDescent="0.2">
      <c r="A8" s="37" t="s">
        <v>55</v>
      </c>
      <c r="B8" s="38" t="s">
        <v>188</v>
      </c>
      <c r="C8" s="49" t="s">
        <v>153</v>
      </c>
      <c r="D8" s="282" t="s">
        <v>296</v>
      </c>
      <c r="E8" s="277"/>
    </row>
    <row r="9" spans="1:5" s="36" customFormat="1" ht="60.75" customHeight="1" x14ac:dyDescent="0.2">
      <c r="A9" s="37" t="s">
        <v>56</v>
      </c>
      <c r="B9" s="38" t="s">
        <v>187</v>
      </c>
      <c r="C9" s="49" t="s">
        <v>153</v>
      </c>
      <c r="D9" s="282" t="s">
        <v>297</v>
      </c>
      <c r="E9" s="283"/>
    </row>
    <row r="10" spans="1:5" s="36" customFormat="1" ht="60.75" customHeight="1" x14ac:dyDescent="0.2">
      <c r="A10" s="37" t="s">
        <v>57</v>
      </c>
      <c r="B10" s="38" t="s">
        <v>186</v>
      </c>
      <c r="C10" s="49" t="s">
        <v>153</v>
      </c>
      <c r="D10" s="284" t="s">
        <v>305</v>
      </c>
      <c r="E10" s="277"/>
    </row>
    <row r="11" spans="1:5" s="36" customFormat="1" ht="50.25" customHeight="1" x14ac:dyDescent="0.2">
      <c r="A11" s="37" t="s">
        <v>58</v>
      </c>
      <c r="B11" s="38" t="s">
        <v>156</v>
      </c>
      <c r="C11" s="49" t="s">
        <v>153</v>
      </c>
      <c r="D11" s="271"/>
      <c r="E11" s="272"/>
    </row>
    <row r="12" spans="1:5" s="36" customFormat="1" ht="78" customHeight="1" x14ac:dyDescent="0.2">
      <c r="A12" s="37" t="s">
        <v>59</v>
      </c>
      <c r="B12" s="38" t="s">
        <v>309</v>
      </c>
      <c r="C12" s="49" t="s">
        <v>153</v>
      </c>
      <c r="D12" s="271" t="s">
        <v>307</v>
      </c>
      <c r="E12" s="272"/>
    </row>
    <row r="13" spans="1:5" s="36" customFormat="1" ht="64.5" customHeight="1" x14ac:dyDescent="0.2">
      <c r="A13" s="37" t="s">
        <v>60</v>
      </c>
      <c r="B13" s="38" t="s">
        <v>157</v>
      </c>
      <c r="C13" s="49" t="s">
        <v>153</v>
      </c>
      <c r="D13" s="271" t="s">
        <v>308</v>
      </c>
      <c r="E13" s="272"/>
    </row>
    <row r="14" spans="1:5" s="36" customFormat="1" ht="39" customHeight="1" x14ac:dyDescent="0.2">
      <c r="A14" s="33"/>
      <c r="B14" s="33"/>
      <c r="C14" s="69"/>
      <c r="D14" s="69"/>
      <c r="E14" s="69"/>
    </row>
    <row r="15" spans="1:5" s="36" customFormat="1" ht="27" customHeight="1" x14ac:dyDescent="0.2">
      <c r="A15" s="33"/>
      <c r="B15" s="280" t="s">
        <v>304</v>
      </c>
      <c r="C15" s="280"/>
      <c r="D15" s="280"/>
      <c r="E15" s="280"/>
    </row>
    <row r="16" spans="1:5" ht="27" customHeight="1" x14ac:dyDescent="0.2">
      <c r="B16" s="280" t="s">
        <v>158</v>
      </c>
      <c r="C16" s="280"/>
      <c r="D16" s="280"/>
      <c r="E16" s="280"/>
    </row>
    <row r="17" spans="2:5" ht="27" customHeight="1" x14ac:dyDescent="0.2">
      <c r="B17" s="281" t="s">
        <v>61</v>
      </c>
      <c r="C17" s="281"/>
      <c r="D17" s="281"/>
      <c r="E17" s="281"/>
    </row>
    <row r="18" spans="2:5" ht="46.5" customHeight="1" x14ac:dyDescent="0.2"/>
    <row r="19" spans="2:5" ht="39.75" customHeight="1" x14ac:dyDescent="0.2"/>
    <row r="21" spans="2:5" ht="3" customHeight="1" x14ac:dyDescent="0.2"/>
  </sheetData>
  <sheetProtection algorithmName="SHA-512" hashValue="qq9l3nltHOnjP4ZZ5guzOmAi1Tq2fSexKqjLYLpR8dHXl6UJ7gouOdVn+CZUhbHiFelyfbiO5WWf3CG/FhUYNw==" saltValue="fNhaE0RdYbHTcW43lNZFPg==" spinCount="100000" sheet="1" objects="1" scenarios="1"/>
  <mergeCells count="16">
    <mergeCell ref="B15:E15"/>
    <mergeCell ref="B16:E16"/>
    <mergeCell ref="B17:E17"/>
    <mergeCell ref="D8:E8"/>
    <mergeCell ref="D9:E9"/>
    <mergeCell ref="D10:E10"/>
    <mergeCell ref="D11:E11"/>
    <mergeCell ref="D12:E12"/>
    <mergeCell ref="D13:E13"/>
    <mergeCell ref="D7:E7"/>
    <mergeCell ref="C1:E1"/>
    <mergeCell ref="A5:B5"/>
    <mergeCell ref="D5:E5"/>
    <mergeCell ref="D6:E6"/>
    <mergeCell ref="D3:E3"/>
    <mergeCell ref="A2:E2"/>
  </mergeCells>
  <phoneticPr fontId="8"/>
  <pageMargins left="0.7" right="0.7" top="0.75" bottom="0.75" header="0.3" footer="0.3"/>
  <pageSetup paperSize="9" scale="93"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BH47"/>
  <sheetViews>
    <sheetView showZeros="0" view="pageBreakPreview" topLeftCell="A19" zoomScale="30" zoomScaleNormal="26" zoomScaleSheetLayoutView="30" zoomScalePageLayoutView="70" workbookViewId="0">
      <selection activeCell="I15" sqref="I15"/>
    </sheetView>
  </sheetViews>
  <sheetFormatPr defaultColWidth="9" defaultRowHeight="21" x14ac:dyDescent="0.2"/>
  <cols>
    <col min="1" max="1" width="9" style="138"/>
    <col min="2" max="2" width="8" style="100" customWidth="1"/>
    <col min="3" max="3" width="10.6328125" style="100" customWidth="1"/>
    <col min="4" max="7" width="8.7265625" style="138" customWidth="1"/>
    <col min="8" max="10" width="39.26953125" style="138" customWidth="1"/>
    <col min="11" max="11" width="22.90625" style="138" customWidth="1"/>
    <col min="12" max="12" width="21.36328125" style="138" customWidth="1"/>
    <col min="13" max="13" width="8" style="100" customWidth="1"/>
    <col min="14" max="14" width="11.36328125" style="100" customWidth="1"/>
    <col min="15" max="18" width="8.7265625" style="138" customWidth="1"/>
    <col min="19" max="21" width="39.26953125" style="138" customWidth="1"/>
    <col min="22" max="23" width="21.36328125" style="138" customWidth="1"/>
    <col min="24" max="25" width="4.26953125" style="138" customWidth="1"/>
    <col min="26" max="29" width="3.453125" style="138" customWidth="1"/>
    <col min="30" max="40" width="37.26953125" style="138" customWidth="1"/>
    <col min="41" max="43" width="14.7265625" style="138" customWidth="1"/>
    <col min="44" max="45" width="8.26953125" style="138" customWidth="1"/>
    <col min="46" max="46" width="7.36328125" style="138" customWidth="1"/>
    <col min="47" max="47" width="9.36328125" style="138" customWidth="1"/>
    <col min="48" max="48" width="2.6328125" style="138" customWidth="1"/>
    <col min="49" max="49" width="10.453125" style="138" customWidth="1"/>
    <col min="50" max="16384" width="9" style="138"/>
  </cols>
  <sheetData>
    <row r="1" spans="2:40" ht="79.5" customHeight="1" thickBot="1" x14ac:dyDescent="0.25">
      <c r="B1" s="115"/>
      <c r="C1" s="415" t="s">
        <v>198</v>
      </c>
      <c r="D1" s="415"/>
      <c r="E1" s="415"/>
      <c r="F1" s="415"/>
      <c r="G1" s="415"/>
      <c r="H1" s="438" t="s">
        <v>280</v>
      </c>
      <c r="I1" s="438"/>
      <c r="J1" s="438"/>
      <c r="K1" s="438"/>
      <c r="L1" s="438"/>
      <c r="M1" s="438"/>
      <c r="N1" s="438"/>
      <c r="O1" s="438"/>
      <c r="P1" s="438"/>
      <c r="Q1" s="438"/>
      <c r="R1" s="438"/>
      <c r="S1" s="438"/>
      <c r="T1" s="438"/>
      <c r="U1" s="438"/>
      <c r="V1" s="439" t="s">
        <v>44</v>
      </c>
      <c r="W1" s="440"/>
      <c r="X1" s="115"/>
      <c r="Y1" s="115"/>
      <c r="Z1" s="115"/>
      <c r="AA1" s="45"/>
      <c r="AB1" s="45"/>
      <c r="AC1" s="45"/>
      <c r="AD1" s="45"/>
      <c r="AE1" s="45"/>
      <c r="AF1" s="45"/>
      <c r="AG1" s="45"/>
    </row>
    <row r="2" spans="2:40" ht="16.5" customHeight="1" thickBot="1" x14ac:dyDescent="0.25">
      <c r="B2" s="115"/>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2:40" ht="70.5" customHeight="1" thickBot="1" x14ac:dyDescent="0.25">
      <c r="B3" s="110"/>
      <c r="C3" s="443" t="s">
        <v>51</v>
      </c>
      <c r="D3" s="444"/>
      <c r="E3" s="444"/>
      <c r="F3" s="444"/>
      <c r="G3" s="427">
        <f>第８号様式!F12</f>
        <v>0</v>
      </c>
      <c r="H3" s="428"/>
      <c r="I3" s="429"/>
      <c r="J3" s="24"/>
      <c r="K3" s="132" t="s">
        <v>167</v>
      </c>
      <c r="L3" s="407">
        <f>AE26</f>
        <v>0</v>
      </c>
      <c r="M3" s="408"/>
      <c r="N3" s="546"/>
      <c r="O3" s="101"/>
    </row>
    <row r="4" spans="2:40" ht="13.5" customHeight="1" thickBot="1" x14ac:dyDescent="0.25">
      <c r="B4" s="109"/>
      <c r="C4" s="109"/>
      <c r="D4" s="22"/>
      <c r="E4" s="22"/>
      <c r="F4" s="22"/>
      <c r="G4" s="22"/>
      <c r="H4" s="22"/>
      <c r="I4" s="22"/>
      <c r="J4" s="22"/>
      <c r="K4" s="22"/>
      <c r="L4" s="22"/>
      <c r="M4" s="109"/>
      <c r="N4" s="109"/>
      <c r="O4" s="22"/>
      <c r="P4" s="22"/>
      <c r="Q4" s="22"/>
      <c r="R4" s="22"/>
      <c r="S4" s="22"/>
      <c r="T4" s="22"/>
      <c r="U4" s="22"/>
      <c r="V4" s="22"/>
      <c r="W4" s="22"/>
      <c r="X4" s="22"/>
      <c r="Y4" s="101"/>
    </row>
    <row r="5" spans="2:40" ht="63" customHeight="1" x14ac:dyDescent="0.2">
      <c r="B5" s="394" t="s">
        <v>52</v>
      </c>
      <c r="C5" s="395"/>
      <c r="D5" s="395"/>
      <c r="E5" s="395"/>
      <c r="F5" s="395"/>
      <c r="G5" s="396"/>
      <c r="H5" s="430" t="s">
        <v>197</v>
      </c>
      <c r="I5" s="396"/>
      <c r="J5" s="431" t="s">
        <v>122</v>
      </c>
      <c r="K5" s="432"/>
      <c r="L5" s="431" t="s">
        <v>130</v>
      </c>
      <c r="M5" s="433"/>
      <c r="N5" s="433"/>
      <c r="O5" s="433"/>
      <c r="P5" s="433"/>
      <c r="Q5" s="432"/>
      <c r="R5" s="431" t="s">
        <v>166</v>
      </c>
      <c r="S5" s="432"/>
      <c r="T5" s="441" t="s">
        <v>318</v>
      </c>
      <c r="U5" s="442"/>
      <c r="V5" s="413" t="s">
        <v>189</v>
      </c>
      <c r="W5" s="414"/>
    </row>
    <row r="6" spans="2:40" ht="41.25" customHeight="1" x14ac:dyDescent="0.2">
      <c r="B6" s="397">
        <f>T32</f>
        <v>0</v>
      </c>
      <c r="C6" s="398"/>
      <c r="D6" s="398"/>
      <c r="E6" s="398"/>
      <c r="F6" s="398"/>
      <c r="G6" s="399"/>
      <c r="H6" s="403">
        <f>U32</f>
        <v>0</v>
      </c>
      <c r="I6" s="404"/>
      <c r="J6" s="403">
        <f>'④収入額調書 (配食・宅食実施回) '!D20</f>
        <v>0</v>
      </c>
      <c r="K6" s="404"/>
      <c r="L6" s="403">
        <f>H6+J6</f>
        <v>0</v>
      </c>
      <c r="M6" s="458"/>
      <c r="N6" s="458"/>
      <c r="O6" s="458"/>
      <c r="P6" s="458"/>
      <c r="Q6" s="404"/>
      <c r="R6" s="403">
        <f>B6-L6</f>
        <v>0</v>
      </c>
      <c r="S6" s="404"/>
      <c r="T6" s="403">
        <v>480000</v>
      </c>
      <c r="U6" s="404"/>
      <c r="V6" s="434">
        <f>ROUNDDOWN((MIN(R6,T6)),-3)</f>
        <v>0</v>
      </c>
      <c r="W6" s="435"/>
    </row>
    <row r="7" spans="2:40" ht="41.25" customHeight="1" thickBot="1" x14ac:dyDescent="0.25">
      <c r="B7" s="400"/>
      <c r="C7" s="401"/>
      <c r="D7" s="401"/>
      <c r="E7" s="401"/>
      <c r="F7" s="401"/>
      <c r="G7" s="402"/>
      <c r="H7" s="405"/>
      <c r="I7" s="406"/>
      <c r="J7" s="405"/>
      <c r="K7" s="406"/>
      <c r="L7" s="405"/>
      <c r="M7" s="459"/>
      <c r="N7" s="459"/>
      <c r="O7" s="459"/>
      <c r="P7" s="459"/>
      <c r="Q7" s="406"/>
      <c r="R7" s="405"/>
      <c r="S7" s="406"/>
      <c r="T7" s="405"/>
      <c r="U7" s="406"/>
      <c r="V7" s="436"/>
      <c r="W7" s="437"/>
    </row>
    <row r="8" spans="2:40" ht="11.25" customHeight="1" thickBot="1" x14ac:dyDescent="0.25">
      <c r="B8" s="109"/>
      <c r="C8" s="111"/>
      <c r="D8" s="23"/>
      <c r="E8" s="74"/>
      <c r="F8" s="74"/>
      <c r="G8" s="74"/>
      <c r="H8" s="74"/>
      <c r="I8" s="74"/>
      <c r="J8" s="74"/>
      <c r="K8" s="74"/>
      <c r="L8" s="75"/>
      <c r="M8" s="112"/>
      <c r="N8" s="112"/>
      <c r="O8" s="75"/>
      <c r="P8" s="75"/>
      <c r="Q8" s="75"/>
      <c r="R8" s="75"/>
      <c r="S8" s="75"/>
      <c r="T8" s="75"/>
      <c r="U8" s="75"/>
      <c r="V8" s="75"/>
      <c r="W8" s="75"/>
      <c r="X8" s="75"/>
      <c r="Y8" s="65"/>
      <c r="Z8" s="73"/>
      <c r="AA8" s="73"/>
      <c r="AB8" s="73"/>
      <c r="AC8" s="73"/>
      <c r="AD8" s="73"/>
      <c r="AE8" s="73"/>
      <c r="AF8" s="73"/>
      <c r="AG8" s="73"/>
      <c r="AH8" s="73"/>
      <c r="AI8" s="73"/>
      <c r="AJ8" s="73"/>
      <c r="AK8" s="73"/>
      <c r="AL8" s="73"/>
      <c r="AM8" s="73"/>
      <c r="AN8" s="73"/>
    </row>
    <row r="9" spans="2:40" ht="46.5" customHeight="1" x14ac:dyDescent="0.2">
      <c r="B9" s="445" t="s">
        <v>31</v>
      </c>
      <c r="C9" s="446"/>
      <c r="D9" s="449" t="s">
        <v>89</v>
      </c>
      <c r="E9" s="449"/>
      <c r="F9" s="449"/>
      <c r="G9" s="446"/>
      <c r="H9" s="451" t="s">
        <v>129</v>
      </c>
      <c r="I9" s="452"/>
      <c r="J9" s="453"/>
      <c r="K9" s="454" t="s">
        <v>190</v>
      </c>
      <c r="L9" s="455"/>
      <c r="M9" s="445" t="s">
        <v>31</v>
      </c>
      <c r="N9" s="446"/>
      <c r="O9" s="449" t="s">
        <v>89</v>
      </c>
      <c r="P9" s="449"/>
      <c r="Q9" s="449"/>
      <c r="R9" s="446"/>
      <c r="S9" s="451" t="s">
        <v>129</v>
      </c>
      <c r="T9" s="452"/>
      <c r="U9" s="453"/>
      <c r="V9" s="454" t="s">
        <v>190</v>
      </c>
      <c r="W9" s="455"/>
    </row>
    <row r="10" spans="2:40" ht="73.5" customHeight="1" thickBot="1" x14ac:dyDescent="0.25">
      <c r="B10" s="447"/>
      <c r="C10" s="448"/>
      <c r="D10" s="450"/>
      <c r="E10" s="450"/>
      <c r="F10" s="450"/>
      <c r="G10" s="448"/>
      <c r="H10" s="121" t="s">
        <v>126</v>
      </c>
      <c r="I10" s="122" t="s">
        <v>127</v>
      </c>
      <c r="J10" s="123" t="s">
        <v>128</v>
      </c>
      <c r="K10" s="456"/>
      <c r="L10" s="457"/>
      <c r="M10" s="447"/>
      <c r="N10" s="448"/>
      <c r="O10" s="450"/>
      <c r="P10" s="450"/>
      <c r="Q10" s="450"/>
      <c r="R10" s="448"/>
      <c r="S10" s="121" t="s">
        <v>126</v>
      </c>
      <c r="T10" s="122" t="s">
        <v>127</v>
      </c>
      <c r="U10" s="123" t="s">
        <v>128</v>
      </c>
      <c r="V10" s="456"/>
      <c r="W10" s="457"/>
    </row>
    <row r="11" spans="2:40" ht="61.5" customHeight="1" x14ac:dyDescent="0.2">
      <c r="B11" s="423" t="s">
        <v>7</v>
      </c>
      <c r="C11" s="424"/>
      <c r="D11" s="418"/>
      <c r="E11" s="419"/>
      <c r="F11" s="419"/>
      <c r="G11" s="420"/>
      <c r="H11" s="238"/>
      <c r="I11" s="238"/>
      <c r="J11" s="238"/>
      <c r="K11" s="421"/>
      <c r="L11" s="422"/>
      <c r="M11" s="423" t="s">
        <v>22</v>
      </c>
      <c r="N11" s="424"/>
      <c r="O11" s="418"/>
      <c r="P11" s="419"/>
      <c r="Q11" s="419"/>
      <c r="R11" s="420"/>
      <c r="S11" s="238"/>
      <c r="T11" s="238"/>
      <c r="U11" s="238"/>
      <c r="V11" s="421"/>
      <c r="W11" s="422"/>
      <c r="Y11" s="113"/>
      <c r="Z11" s="113"/>
    </row>
    <row r="12" spans="2:40" ht="61.5" customHeight="1" x14ac:dyDescent="0.2">
      <c r="B12" s="416" t="s">
        <v>9</v>
      </c>
      <c r="C12" s="417"/>
      <c r="D12" s="460"/>
      <c r="E12" s="461"/>
      <c r="F12" s="461"/>
      <c r="G12" s="462"/>
      <c r="H12" s="238"/>
      <c r="I12" s="237"/>
      <c r="J12" s="237"/>
      <c r="K12" s="463"/>
      <c r="L12" s="464"/>
      <c r="M12" s="416" t="s">
        <v>23</v>
      </c>
      <c r="N12" s="417"/>
      <c r="O12" s="418"/>
      <c r="P12" s="419"/>
      <c r="Q12" s="419"/>
      <c r="R12" s="420"/>
      <c r="S12" s="238"/>
      <c r="T12" s="238"/>
      <c r="U12" s="238"/>
      <c r="V12" s="421"/>
      <c r="W12" s="422"/>
    </row>
    <row r="13" spans="2:40" ht="61.5" customHeight="1" x14ac:dyDescent="0.2">
      <c r="B13" s="416" t="s">
        <v>8</v>
      </c>
      <c r="C13" s="417"/>
      <c r="D13" s="460"/>
      <c r="E13" s="461"/>
      <c r="F13" s="461"/>
      <c r="G13" s="462"/>
      <c r="H13" s="238"/>
      <c r="I13" s="237"/>
      <c r="J13" s="237"/>
      <c r="K13" s="463"/>
      <c r="L13" s="464"/>
      <c r="M13" s="423" t="s">
        <v>24</v>
      </c>
      <c r="N13" s="424"/>
      <c r="O13" s="418"/>
      <c r="P13" s="419"/>
      <c r="Q13" s="419"/>
      <c r="R13" s="420"/>
      <c r="S13" s="238"/>
      <c r="T13" s="238"/>
      <c r="U13" s="238"/>
      <c r="V13" s="421"/>
      <c r="W13" s="422"/>
    </row>
    <row r="14" spans="2:40" ht="61.5" customHeight="1" x14ac:dyDescent="0.2">
      <c r="B14" s="416" t="s">
        <v>10</v>
      </c>
      <c r="C14" s="417"/>
      <c r="D14" s="460"/>
      <c r="E14" s="461"/>
      <c r="F14" s="461"/>
      <c r="G14" s="462"/>
      <c r="H14" s="238"/>
      <c r="I14" s="237"/>
      <c r="J14" s="237"/>
      <c r="K14" s="463"/>
      <c r="L14" s="464"/>
      <c r="M14" s="416" t="s">
        <v>25</v>
      </c>
      <c r="N14" s="417"/>
      <c r="O14" s="418"/>
      <c r="P14" s="419"/>
      <c r="Q14" s="419"/>
      <c r="R14" s="420"/>
      <c r="S14" s="238"/>
      <c r="T14" s="238"/>
      <c r="U14" s="238"/>
      <c r="V14" s="421"/>
      <c r="W14" s="422"/>
    </row>
    <row r="15" spans="2:40" ht="61.5" customHeight="1" x14ac:dyDescent="0.2">
      <c r="B15" s="416" t="s">
        <v>11</v>
      </c>
      <c r="C15" s="417"/>
      <c r="D15" s="460"/>
      <c r="E15" s="461"/>
      <c r="F15" s="461"/>
      <c r="G15" s="462"/>
      <c r="H15" s="238"/>
      <c r="I15" s="237"/>
      <c r="J15" s="237"/>
      <c r="K15" s="463"/>
      <c r="L15" s="464"/>
      <c r="M15" s="423" t="s">
        <v>26</v>
      </c>
      <c r="N15" s="424"/>
      <c r="O15" s="418"/>
      <c r="P15" s="419"/>
      <c r="Q15" s="419"/>
      <c r="R15" s="420"/>
      <c r="S15" s="238"/>
      <c r="T15" s="238"/>
      <c r="U15" s="238"/>
      <c r="V15" s="421"/>
      <c r="W15" s="422"/>
    </row>
    <row r="16" spans="2:40" ht="61.5" customHeight="1" x14ac:dyDescent="0.2">
      <c r="B16" s="416" t="s">
        <v>12</v>
      </c>
      <c r="C16" s="417"/>
      <c r="D16" s="460"/>
      <c r="E16" s="461"/>
      <c r="F16" s="461"/>
      <c r="G16" s="462"/>
      <c r="H16" s="238"/>
      <c r="I16" s="237"/>
      <c r="J16" s="237"/>
      <c r="K16" s="463"/>
      <c r="L16" s="464"/>
      <c r="M16" s="416" t="s">
        <v>27</v>
      </c>
      <c r="N16" s="417"/>
      <c r="O16" s="418"/>
      <c r="P16" s="419"/>
      <c r="Q16" s="419"/>
      <c r="R16" s="420"/>
      <c r="S16" s="238"/>
      <c r="T16" s="238"/>
      <c r="U16" s="238"/>
      <c r="V16" s="421"/>
      <c r="W16" s="422"/>
    </row>
    <row r="17" spans="2:34" ht="61.5" customHeight="1" x14ac:dyDescent="0.2">
      <c r="B17" s="416" t="s">
        <v>13</v>
      </c>
      <c r="C17" s="417"/>
      <c r="D17" s="460"/>
      <c r="E17" s="461"/>
      <c r="F17" s="461"/>
      <c r="G17" s="462"/>
      <c r="H17" s="238"/>
      <c r="I17" s="237"/>
      <c r="J17" s="237"/>
      <c r="K17" s="463"/>
      <c r="L17" s="464"/>
      <c r="M17" s="423" t="s">
        <v>28</v>
      </c>
      <c r="N17" s="424"/>
      <c r="O17" s="418"/>
      <c r="P17" s="419"/>
      <c r="Q17" s="419"/>
      <c r="R17" s="420"/>
      <c r="S17" s="238"/>
      <c r="T17" s="238"/>
      <c r="U17" s="238"/>
      <c r="V17" s="421"/>
      <c r="W17" s="422"/>
    </row>
    <row r="18" spans="2:34" ht="61.5" customHeight="1" x14ac:dyDescent="0.2">
      <c r="B18" s="416" t="s">
        <v>14</v>
      </c>
      <c r="C18" s="417"/>
      <c r="D18" s="460"/>
      <c r="E18" s="461"/>
      <c r="F18" s="461"/>
      <c r="G18" s="462"/>
      <c r="H18" s="238"/>
      <c r="I18" s="237"/>
      <c r="J18" s="237"/>
      <c r="K18" s="463"/>
      <c r="L18" s="464"/>
      <c r="M18" s="416" t="s">
        <v>29</v>
      </c>
      <c r="N18" s="417"/>
      <c r="O18" s="418"/>
      <c r="P18" s="419"/>
      <c r="Q18" s="419"/>
      <c r="R18" s="420"/>
      <c r="S18" s="238"/>
      <c r="T18" s="238"/>
      <c r="U18" s="238"/>
      <c r="V18" s="421"/>
      <c r="W18" s="422"/>
    </row>
    <row r="19" spans="2:34" ht="61.5" customHeight="1" x14ac:dyDescent="0.2">
      <c r="B19" s="416" t="s">
        <v>15</v>
      </c>
      <c r="C19" s="417"/>
      <c r="D19" s="460"/>
      <c r="E19" s="461"/>
      <c r="F19" s="461"/>
      <c r="G19" s="462"/>
      <c r="H19" s="238"/>
      <c r="I19" s="237"/>
      <c r="J19" s="237"/>
      <c r="K19" s="463"/>
      <c r="L19" s="464"/>
      <c r="M19" s="423" t="s">
        <v>30</v>
      </c>
      <c r="N19" s="424"/>
      <c r="O19" s="418"/>
      <c r="P19" s="419"/>
      <c r="Q19" s="419"/>
      <c r="R19" s="420"/>
      <c r="S19" s="238"/>
      <c r="T19" s="238"/>
      <c r="U19" s="238"/>
      <c r="V19" s="421"/>
      <c r="W19" s="422"/>
    </row>
    <row r="20" spans="2:34" ht="61.5" customHeight="1" x14ac:dyDescent="0.2">
      <c r="B20" s="416" t="s">
        <v>16</v>
      </c>
      <c r="C20" s="417"/>
      <c r="D20" s="460"/>
      <c r="E20" s="461"/>
      <c r="F20" s="461"/>
      <c r="G20" s="462"/>
      <c r="H20" s="238"/>
      <c r="I20" s="237"/>
      <c r="J20" s="237"/>
      <c r="K20" s="463"/>
      <c r="L20" s="464"/>
      <c r="M20" s="416" t="s">
        <v>32</v>
      </c>
      <c r="N20" s="417"/>
      <c r="O20" s="418"/>
      <c r="P20" s="419"/>
      <c r="Q20" s="419"/>
      <c r="R20" s="420"/>
      <c r="S20" s="238"/>
      <c r="T20" s="238"/>
      <c r="U20" s="238"/>
      <c r="V20" s="421"/>
      <c r="W20" s="422"/>
      <c r="Y20" s="114"/>
    </row>
    <row r="21" spans="2:34" ht="61.5" customHeight="1" x14ac:dyDescent="0.2">
      <c r="B21" s="416" t="s">
        <v>17</v>
      </c>
      <c r="C21" s="417"/>
      <c r="D21" s="460"/>
      <c r="E21" s="461"/>
      <c r="F21" s="461"/>
      <c r="G21" s="462"/>
      <c r="H21" s="238"/>
      <c r="I21" s="237"/>
      <c r="J21" s="237"/>
      <c r="K21" s="463"/>
      <c r="L21" s="464"/>
      <c r="M21" s="423" t="s">
        <v>33</v>
      </c>
      <c r="N21" s="424"/>
      <c r="O21" s="418"/>
      <c r="P21" s="419"/>
      <c r="Q21" s="419"/>
      <c r="R21" s="420"/>
      <c r="S21" s="238"/>
      <c r="T21" s="238"/>
      <c r="U21" s="238"/>
      <c r="V21" s="421"/>
      <c r="W21" s="422"/>
      <c r="Y21" s="114"/>
    </row>
    <row r="22" spans="2:34" ht="61.5" customHeight="1" x14ac:dyDescent="0.2">
      <c r="B22" s="416" t="s">
        <v>18</v>
      </c>
      <c r="C22" s="417"/>
      <c r="D22" s="460"/>
      <c r="E22" s="461"/>
      <c r="F22" s="461"/>
      <c r="G22" s="462"/>
      <c r="H22" s="238"/>
      <c r="I22" s="237"/>
      <c r="J22" s="237"/>
      <c r="K22" s="463"/>
      <c r="L22" s="464"/>
      <c r="M22" s="416" t="s">
        <v>34</v>
      </c>
      <c r="N22" s="417"/>
      <c r="O22" s="418"/>
      <c r="P22" s="419"/>
      <c r="Q22" s="419"/>
      <c r="R22" s="420"/>
      <c r="S22" s="238"/>
      <c r="T22" s="238"/>
      <c r="U22" s="238"/>
      <c r="V22" s="421"/>
      <c r="W22" s="422"/>
      <c r="X22" s="46"/>
    </row>
    <row r="23" spans="2:34" ht="61.5" customHeight="1" x14ac:dyDescent="0.2">
      <c r="B23" s="416" t="s">
        <v>19</v>
      </c>
      <c r="C23" s="417"/>
      <c r="D23" s="460"/>
      <c r="E23" s="461"/>
      <c r="F23" s="461"/>
      <c r="G23" s="462"/>
      <c r="H23" s="238"/>
      <c r="I23" s="237"/>
      <c r="J23" s="237"/>
      <c r="K23" s="463"/>
      <c r="L23" s="464"/>
      <c r="M23" s="423" t="s">
        <v>35</v>
      </c>
      <c r="N23" s="424"/>
      <c r="O23" s="418"/>
      <c r="P23" s="419"/>
      <c r="Q23" s="419"/>
      <c r="R23" s="420"/>
      <c r="S23" s="238"/>
      <c r="T23" s="238"/>
      <c r="U23" s="238"/>
      <c r="V23" s="421"/>
      <c r="W23" s="422"/>
      <c r="AD23" s="155" t="s">
        <v>243</v>
      </c>
      <c r="AE23" s="157">
        <f>COUNTA(D11:G25,O11:R25)</f>
        <v>0</v>
      </c>
    </row>
    <row r="24" spans="2:34" ht="61.5" customHeight="1" x14ac:dyDescent="0.2">
      <c r="B24" s="416" t="s">
        <v>20</v>
      </c>
      <c r="C24" s="417"/>
      <c r="D24" s="460"/>
      <c r="E24" s="461"/>
      <c r="F24" s="461"/>
      <c r="G24" s="462"/>
      <c r="H24" s="238"/>
      <c r="I24" s="237"/>
      <c r="J24" s="237"/>
      <c r="K24" s="463"/>
      <c r="L24" s="464"/>
      <c r="M24" s="416" t="s">
        <v>36</v>
      </c>
      <c r="N24" s="417"/>
      <c r="O24" s="418"/>
      <c r="P24" s="419"/>
      <c r="Q24" s="419"/>
      <c r="R24" s="420"/>
      <c r="S24" s="238"/>
      <c r="T24" s="238"/>
      <c r="U24" s="238"/>
      <c r="V24" s="421"/>
      <c r="W24" s="422"/>
      <c r="AD24" s="155" t="s">
        <v>242</v>
      </c>
      <c r="AE24" s="157">
        <f>'②合計額算出表 (2枚目) '!AE23</f>
        <v>0</v>
      </c>
    </row>
    <row r="25" spans="2:34" ht="61.5" customHeight="1" thickBot="1" x14ac:dyDescent="0.25">
      <c r="B25" s="471" t="s">
        <v>21</v>
      </c>
      <c r="C25" s="472"/>
      <c r="D25" s="473"/>
      <c r="E25" s="474"/>
      <c r="F25" s="474"/>
      <c r="G25" s="475"/>
      <c r="H25" s="240"/>
      <c r="I25" s="240"/>
      <c r="J25" s="240"/>
      <c r="K25" s="476"/>
      <c r="L25" s="477"/>
      <c r="M25" s="423" t="s">
        <v>37</v>
      </c>
      <c r="N25" s="424"/>
      <c r="O25" s="418"/>
      <c r="P25" s="419"/>
      <c r="Q25" s="419"/>
      <c r="R25" s="420"/>
      <c r="S25" s="241"/>
      <c r="T25" s="241"/>
      <c r="U25" s="241"/>
      <c r="V25" s="425"/>
      <c r="W25" s="426"/>
      <c r="AD25" s="155" t="s">
        <v>244</v>
      </c>
      <c r="AE25" s="157">
        <f>'②合計額算出表 (3枚目)'!AE21</f>
        <v>0</v>
      </c>
    </row>
    <row r="26" spans="2:34" ht="80.25" customHeight="1" thickTop="1" thickBot="1" x14ac:dyDescent="0.25">
      <c r="B26" s="109"/>
      <c r="C26" s="116" t="s">
        <v>302</v>
      </c>
      <c r="D26" s="22"/>
      <c r="E26" s="22"/>
      <c r="F26" s="22"/>
      <c r="G26" s="22"/>
      <c r="H26" s="22"/>
      <c r="I26" s="22"/>
      <c r="J26" s="22"/>
      <c r="K26" s="22"/>
      <c r="L26" s="22"/>
      <c r="M26" s="467" t="s">
        <v>3</v>
      </c>
      <c r="N26" s="468"/>
      <c r="O26" s="468"/>
      <c r="P26" s="468"/>
      <c r="Q26" s="468"/>
      <c r="R26" s="468"/>
      <c r="S26" s="268">
        <f>SUM(H11:H25,S11:S25)</f>
        <v>0</v>
      </c>
      <c r="T26" s="269">
        <f>SUM(I11:I25,T11:T25)</f>
        <v>0</v>
      </c>
      <c r="U26" s="208">
        <f>SUM(U11:U25,J11:J25)</f>
        <v>0</v>
      </c>
      <c r="V26" s="469">
        <f>SUM(K11:L25,V11:W25)</f>
        <v>0</v>
      </c>
      <c r="W26" s="470"/>
      <c r="AD26" s="155" t="s">
        <v>245</v>
      </c>
      <c r="AE26" s="157">
        <f>SUM(AE23:AE25)</f>
        <v>0</v>
      </c>
    </row>
    <row r="27" spans="2:34" ht="27.75" customHeight="1" thickBot="1" x14ac:dyDescent="0.25">
      <c r="B27" s="385"/>
      <c r="C27" s="386"/>
      <c r="D27" s="386"/>
      <c r="E27" s="386"/>
      <c r="F27" s="386"/>
      <c r="G27" s="386"/>
      <c r="H27" s="386"/>
      <c r="I27" s="386"/>
      <c r="J27" s="386"/>
      <c r="K27" s="386"/>
      <c r="L27" s="387"/>
      <c r="M27" s="109"/>
      <c r="N27" s="109"/>
      <c r="O27" s="22"/>
      <c r="P27" s="22"/>
      <c r="Q27" s="22"/>
      <c r="R27" s="22"/>
      <c r="S27" s="22"/>
      <c r="T27" s="22"/>
      <c r="U27" s="22"/>
      <c r="V27" s="22"/>
      <c r="W27" s="22"/>
      <c r="X27" s="22"/>
    </row>
    <row r="28" spans="2:34" ht="60" customHeight="1" x14ac:dyDescent="0.2">
      <c r="B28" s="388"/>
      <c r="C28" s="389"/>
      <c r="D28" s="389"/>
      <c r="E28" s="389"/>
      <c r="F28" s="389"/>
      <c r="G28" s="389"/>
      <c r="H28" s="389"/>
      <c r="I28" s="389"/>
      <c r="J28" s="389"/>
      <c r="K28" s="389"/>
      <c r="L28" s="390"/>
      <c r="S28" s="117" t="s">
        <v>191</v>
      </c>
      <c r="T28" s="118" t="s">
        <v>195</v>
      </c>
      <c r="U28" s="119" t="s">
        <v>200</v>
      </c>
      <c r="V28" s="478"/>
      <c r="W28" s="478"/>
      <c r="X28" s="478"/>
      <c r="Y28" s="478"/>
      <c r="AD28" s="113"/>
    </row>
    <row r="29" spans="2:34" ht="60" customHeight="1" x14ac:dyDescent="0.2">
      <c r="B29" s="388"/>
      <c r="C29" s="389"/>
      <c r="D29" s="389"/>
      <c r="E29" s="389"/>
      <c r="F29" s="389"/>
      <c r="G29" s="389"/>
      <c r="H29" s="389"/>
      <c r="I29" s="389"/>
      <c r="J29" s="389"/>
      <c r="K29" s="389"/>
      <c r="L29" s="390"/>
      <c r="S29" s="120" t="s">
        <v>192</v>
      </c>
      <c r="T29" s="126">
        <f>SUM(S26:U26)</f>
        <v>0</v>
      </c>
      <c r="U29" s="127">
        <f>V26</f>
        <v>0</v>
      </c>
      <c r="AD29" s="182" t="s">
        <v>266</v>
      </c>
      <c r="AE29" s="182" t="s">
        <v>267</v>
      </c>
      <c r="AF29" s="182" t="s">
        <v>268</v>
      </c>
      <c r="AG29" s="182" t="s">
        <v>269</v>
      </c>
    </row>
    <row r="30" spans="2:34" ht="60" customHeight="1" x14ac:dyDescent="0.2">
      <c r="B30" s="388"/>
      <c r="C30" s="389"/>
      <c r="D30" s="389"/>
      <c r="E30" s="389"/>
      <c r="F30" s="389"/>
      <c r="G30" s="389"/>
      <c r="H30" s="389"/>
      <c r="I30" s="389"/>
      <c r="J30" s="389"/>
      <c r="K30" s="389"/>
      <c r="L30" s="390"/>
      <c r="S30" s="120" t="s">
        <v>193</v>
      </c>
      <c r="T30" s="126">
        <f>'②合計額算出表 (2枚目) '!AE29</f>
        <v>0</v>
      </c>
      <c r="U30" s="127">
        <f>'②合計額算出表 (2枚目) '!AF29</f>
        <v>0</v>
      </c>
      <c r="AD30" s="183">
        <f>B6</f>
        <v>0</v>
      </c>
      <c r="AE30" s="183">
        <f>L6</f>
        <v>0</v>
      </c>
      <c r="AF30" s="183">
        <f>R6</f>
        <v>0</v>
      </c>
      <c r="AG30" s="183">
        <f>T6</f>
        <v>480000</v>
      </c>
    </row>
    <row r="31" spans="2:34" ht="60" customHeight="1" thickBot="1" x14ac:dyDescent="0.25">
      <c r="B31" s="388"/>
      <c r="C31" s="389"/>
      <c r="D31" s="389"/>
      <c r="E31" s="389"/>
      <c r="F31" s="389"/>
      <c r="G31" s="389"/>
      <c r="H31" s="389"/>
      <c r="I31" s="389"/>
      <c r="J31" s="389"/>
      <c r="K31" s="389"/>
      <c r="L31" s="390"/>
      <c r="S31" s="124" t="s">
        <v>194</v>
      </c>
      <c r="T31" s="128">
        <f>'②合計額算出表 (3枚目)'!AE29</f>
        <v>0</v>
      </c>
      <c r="U31" s="129">
        <f>'②合計額算出表 (3枚目)'!AF29</f>
        <v>0</v>
      </c>
      <c r="AD31" s="182" t="s">
        <v>287</v>
      </c>
      <c r="AE31" s="201" t="s">
        <v>285</v>
      </c>
      <c r="AH31" s="139"/>
    </row>
    <row r="32" spans="2:34" ht="60" customHeight="1" thickTop="1" thickBot="1" x14ac:dyDescent="0.25">
      <c r="B32" s="391"/>
      <c r="C32" s="392"/>
      <c r="D32" s="392"/>
      <c r="E32" s="392"/>
      <c r="F32" s="392"/>
      <c r="G32" s="392"/>
      <c r="H32" s="392"/>
      <c r="I32" s="392"/>
      <c r="J32" s="392"/>
      <c r="K32" s="392"/>
      <c r="L32" s="393"/>
      <c r="S32" s="125" t="s">
        <v>3</v>
      </c>
      <c r="T32" s="130">
        <f>SUM(T29:T31)</f>
        <v>0</v>
      </c>
      <c r="U32" s="131">
        <f>SUM(U29:U31)</f>
        <v>0</v>
      </c>
      <c r="AD32" s="203">
        <f>S26+'②合計額算出表 (2枚目) '!S31+'②合計額算出表 (3枚目)'!S31</f>
        <v>0</v>
      </c>
      <c r="AE32" s="202">
        <f>U32</f>
        <v>0</v>
      </c>
      <c r="AH32" s="139"/>
    </row>
    <row r="33" spans="20:60" ht="55.5" customHeight="1" x14ac:dyDescent="0.2">
      <c r="T33" s="142">
        <f>T32</f>
        <v>0</v>
      </c>
      <c r="U33" s="142">
        <f>U32</f>
        <v>0</v>
      </c>
      <c r="AD33" s="182" t="s">
        <v>288</v>
      </c>
    </row>
    <row r="34" spans="20:60" ht="55.5" customHeight="1" x14ac:dyDescent="0.2">
      <c r="AD34" s="203">
        <f>T26+'②合計額算出表 (2枚目) '!T31+'②合計額算出表 (3枚目)'!T31</f>
        <v>0</v>
      </c>
    </row>
    <row r="35" spans="20:60" ht="55.5" customHeight="1" x14ac:dyDescent="0.2">
      <c r="AD35" s="182" t="s">
        <v>289</v>
      </c>
    </row>
    <row r="36" spans="20:60" ht="55.5" customHeight="1" x14ac:dyDescent="0.2">
      <c r="AD36" s="203">
        <f>U26+'②合計額算出表 (2枚目) '!U31+'②合計額算出表 (3枚目)'!U31</f>
        <v>0</v>
      </c>
    </row>
    <row r="37" spans="20:60" ht="30.75" customHeight="1" x14ac:dyDescent="0.2"/>
    <row r="38" spans="20:60" ht="30.75" customHeight="1" x14ac:dyDescent="0.2"/>
    <row r="39" spans="20:60" ht="30.75" customHeight="1" x14ac:dyDescent="0.2"/>
    <row r="40" spans="20:60" ht="30.75" customHeight="1" x14ac:dyDescent="0.2"/>
    <row r="41" spans="20:60" ht="30.75" customHeight="1" x14ac:dyDescent="0.2"/>
    <row r="42" spans="20:60" ht="30.75" customHeight="1" x14ac:dyDescent="0.2">
      <c r="AZ42" s="139"/>
    </row>
    <row r="43" spans="20:60" ht="30.75" customHeight="1" x14ac:dyDescent="0.2">
      <c r="AY43" s="139"/>
      <c r="AZ43" s="173" t="e">
        <f>SUM(#REF!,#REF!,#REF!)</f>
        <v>#REF!</v>
      </c>
    </row>
    <row r="44" spans="20:60" ht="30.75" customHeight="1" x14ac:dyDescent="0.2"/>
    <row r="45" spans="20:60" ht="30.75" customHeight="1" x14ac:dyDescent="0.2"/>
    <row r="46" spans="20:60" ht="30.75" customHeight="1" x14ac:dyDescent="0.2"/>
    <row r="47" spans="20:60" ht="31.5" customHeight="1" x14ac:dyDescent="0.2">
      <c r="BA47" s="174"/>
      <c r="BB47" s="174"/>
      <c r="BC47" s="465" t="e">
        <f>SUM(#REF!,#REF!,#REF!)</f>
        <v>#REF!</v>
      </c>
      <c r="BD47" s="466"/>
      <c r="BE47" s="466"/>
      <c r="BF47" s="465" t="e">
        <f>SUM(#REF!,#REF!,#REF!)</f>
        <v>#REF!</v>
      </c>
      <c r="BG47" s="466"/>
      <c r="BH47" s="64" t="e">
        <f>SUM(#REF!,#REF!,#REF!)</f>
        <v>#REF!</v>
      </c>
    </row>
  </sheetData>
  <sheetProtection algorithmName="SHA-512" hashValue="J9TLV/8JbCfxEoCNq7+5ilcurKn3bs+h+tHRFdiJwkWHrhkV4TcatXXNaeTEjxH5iikKib2ds18UdZrME3Aeeg==" saltValue="Mypi54GECZbJpjuYETqnsw==" spinCount="100000" sheet="1" objects="1" scenarios="1"/>
  <mergeCells count="124">
    <mergeCell ref="M26:R26"/>
    <mergeCell ref="V26:W26"/>
    <mergeCell ref="B27:L32"/>
    <mergeCell ref="V28:Y28"/>
    <mergeCell ref="BC47:BE47"/>
    <mergeCell ref="BF47:BG47"/>
    <mergeCell ref="B25:C25"/>
    <mergeCell ref="D25:G25"/>
    <mergeCell ref="K25:L25"/>
    <mergeCell ref="M25:N25"/>
    <mergeCell ref="O25:R25"/>
    <mergeCell ref="V25:W25"/>
    <mergeCell ref="B24:C24"/>
    <mergeCell ref="D24:G24"/>
    <mergeCell ref="K24:L24"/>
    <mergeCell ref="M24:N24"/>
    <mergeCell ref="O24:R24"/>
    <mergeCell ref="V24:W24"/>
    <mergeCell ref="B23:C23"/>
    <mergeCell ref="D23:G23"/>
    <mergeCell ref="K23:L23"/>
    <mergeCell ref="M23:N23"/>
    <mergeCell ref="O23:R23"/>
    <mergeCell ref="V23:W23"/>
    <mergeCell ref="B22:C22"/>
    <mergeCell ref="D22:G22"/>
    <mergeCell ref="K22:L22"/>
    <mergeCell ref="M22:N22"/>
    <mergeCell ref="O22:R22"/>
    <mergeCell ref="V22:W22"/>
    <mergeCell ref="B21:C21"/>
    <mergeCell ref="D21:G21"/>
    <mergeCell ref="K21:L21"/>
    <mergeCell ref="M21:N21"/>
    <mergeCell ref="O21:R21"/>
    <mergeCell ref="V21:W21"/>
    <mergeCell ref="B20:C20"/>
    <mergeCell ref="D20:G20"/>
    <mergeCell ref="K20:L20"/>
    <mergeCell ref="M20:N20"/>
    <mergeCell ref="O20:R20"/>
    <mergeCell ref="V20:W20"/>
    <mergeCell ref="B19:C19"/>
    <mergeCell ref="D19:G19"/>
    <mergeCell ref="K19:L19"/>
    <mergeCell ref="M19:N19"/>
    <mergeCell ref="O19:R19"/>
    <mergeCell ref="V19:W19"/>
    <mergeCell ref="B18:C18"/>
    <mergeCell ref="D18:G18"/>
    <mergeCell ref="K18:L18"/>
    <mergeCell ref="M18:N18"/>
    <mergeCell ref="O18:R18"/>
    <mergeCell ref="V18:W18"/>
    <mergeCell ref="B17:C17"/>
    <mergeCell ref="D17:G17"/>
    <mergeCell ref="K17:L17"/>
    <mergeCell ref="M17:N17"/>
    <mergeCell ref="O17:R17"/>
    <mergeCell ref="V17:W17"/>
    <mergeCell ref="B16:C16"/>
    <mergeCell ref="D16:G16"/>
    <mergeCell ref="K16:L16"/>
    <mergeCell ref="M16:N16"/>
    <mergeCell ref="O16:R16"/>
    <mergeCell ref="V16:W16"/>
    <mergeCell ref="B15:C15"/>
    <mergeCell ref="D15:G15"/>
    <mergeCell ref="K15:L15"/>
    <mergeCell ref="M15:N15"/>
    <mergeCell ref="O15:R15"/>
    <mergeCell ref="V15:W15"/>
    <mergeCell ref="B14:C14"/>
    <mergeCell ref="D14:G14"/>
    <mergeCell ref="K14:L14"/>
    <mergeCell ref="M14:N14"/>
    <mergeCell ref="O14:R14"/>
    <mergeCell ref="V14:W14"/>
    <mergeCell ref="B13:C13"/>
    <mergeCell ref="D13:G13"/>
    <mergeCell ref="K13:L13"/>
    <mergeCell ref="M13:N13"/>
    <mergeCell ref="O13:R13"/>
    <mergeCell ref="V13:W13"/>
    <mergeCell ref="B12:C12"/>
    <mergeCell ref="D12:G12"/>
    <mergeCell ref="K12:L12"/>
    <mergeCell ref="M12:N12"/>
    <mergeCell ref="O12:R12"/>
    <mergeCell ref="V12:W12"/>
    <mergeCell ref="S9:U9"/>
    <mergeCell ref="V9:W10"/>
    <mergeCell ref="B11:C11"/>
    <mergeCell ref="D11:G11"/>
    <mergeCell ref="K11:L11"/>
    <mergeCell ref="M11:N11"/>
    <mergeCell ref="O11:R11"/>
    <mergeCell ref="V11:W11"/>
    <mergeCell ref="B9:C10"/>
    <mergeCell ref="D9:G10"/>
    <mergeCell ref="H9:J9"/>
    <mergeCell ref="K9:L10"/>
    <mergeCell ref="M9:N10"/>
    <mergeCell ref="O9:R10"/>
    <mergeCell ref="C1:G1"/>
    <mergeCell ref="H1:U1"/>
    <mergeCell ref="V1:W1"/>
    <mergeCell ref="C3:F3"/>
    <mergeCell ref="G3:I3"/>
    <mergeCell ref="L3:N3"/>
    <mergeCell ref="V5:W5"/>
    <mergeCell ref="B6:G7"/>
    <mergeCell ref="H6:I7"/>
    <mergeCell ref="J6:K7"/>
    <mergeCell ref="L6:Q7"/>
    <mergeCell ref="R6:S7"/>
    <mergeCell ref="T6:U7"/>
    <mergeCell ref="V6:W7"/>
    <mergeCell ref="B5:G5"/>
    <mergeCell ref="H5:I5"/>
    <mergeCell ref="J5:K5"/>
    <mergeCell ref="L5:Q5"/>
    <mergeCell ref="R5:S5"/>
    <mergeCell ref="T5:U5"/>
  </mergeCells>
  <phoneticPr fontId="8"/>
  <conditionalFormatting sqref="D11:G25">
    <cfRule type="expression" dxfId="58" priority="12">
      <formula>$D11=""</formula>
    </cfRule>
  </conditionalFormatting>
  <conditionalFormatting sqref="K11:L25">
    <cfRule type="expression" dxfId="57" priority="11">
      <formula>$K11=""</formula>
    </cfRule>
  </conditionalFormatting>
  <conditionalFormatting sqref="H11:H25">
    <cfRule type="expression" dxfId="56" priority="10">
      <formula>$H11=""</formula>
    </cfRule>
  </conditionalFormatting>
  <conditionalFormatting sqref="I11:I25">
    <cfRule type="expression" dxfId="55" priority="9">
      <formula>$I11=""</formula>
    </cfRule>
  </conditionalFormatting>
  <conditionalFormatting sqref="J11:J25">
    <cfRule type="expression" dxfId="54" priority="8">
      <formula>$J11=""</formula>
    </cfRule>
  </conditionalFormatting>
  <conditionalFormatting sqref="O11:R25">
    <cfRule type="expression" dxfId="53" priority="6">
      <formula>$O11=""</formula>
    </cfRule>
  </conditionalFormatting>
  <conditionalFormatting sqref="V11:W25">
    <cfRule type="expression" dxfId="52" priority="5">
      <formula>$V11=""</formula>
    </cfRule>
  </conditionalFormatting>
  <conditionalFormatting sqref="S11:S25">
    <cfRule type="expression" dxfId="51" priority="4">
      <formula>$S11=""</formula>
    </cfRule>
  </conditionalFormatting>
  <conditionalFormatting sqref="T11:T25">
    <cfRule type="expression" dxfId="50" priority="3">
      <formula>$T11=""</formula>
    </cfRule>
  </conditionalFormatting>
  <conditionalFormatting sqref="U11:U25">
    <cfRule type="expression" dxfId="49" priority="2">
      <formula>$U11=""</formula>
    </cfRule>
  </conditionalFormatting>
  <conditionalFormatting sqref="B27:L32">
    <cfRule type="expression" dxfId="48" priority="1">
      <formula>$B$27=""</formula>
    </cfRule>
  </conditionalFormatting>
  <pageMargins left="0.7" right="0.7" top="0.75" bottom="0.75" header="0.3" footer="0.3"/>
  <pageSetup paperSize="9" scale="28" orientation="landscape" r:id="rId1"/>
  <rowBreaks count="1" manualBreakCount="1">
    <brk id="32" min="1"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BH47"/>
  <sheetViews>
    <sheetView showZeros="0" view="pageBreakPreview" zoomScale="30" zoomScaleNormal="26" zoomScaleSheetLayoutView="30" zoomScalePageLayoutView="70" workbookViewId="0">
      <selection activeCell="V26" sqref="V26:W26"/>
    </sheetView>
  </sheetViews>
  <sheetFormatPr defaultColWidth="9" defaultRowHeight="21" x14ac:dyDescent="0.2"/>
  <cols>
    <col min="1" max="1" width="9" style="138"/>
    <col min="2" max="2" width="8" style="100" customWidth="1"/>
    <col min="3" max="3" width="10.6328125" style="100" customWidth="1"/>
    <col min="4" max="7" width="8.7265625" style="138" customWidth="1"/>
    <col min="8" max="10" width="39.26953125" style="138" customWidth="1"/>
    <col min="11" max="11" width="22.90625" style="138" customWidth="1"/>
    <col min="12" max="12" width="21.36328125" style="138" customWidth="1"/>
    <col min="13" max="13" width="8" style="100" customWidth="1"/>
    <col min="14" max="14" width="11.36328125" style="100" customWidth="1"/>
    <col min="15" max="18" width="8.7265625" style="138" customWidth="1"/>
    <col min="19" max="21" width="39.26953125" style="138" customWidth="1"/>
    <col min="22" max="23" width="21.36328125" style="138" customWidth="1"/>
    <col min="24" max="25" width="4.26953125" style="138" customWidth="1"/>
    <col min="26" max="29" width="3.453125" style="138" customWidth="1"/>
    <col min="30" max="30" width="37.90625" style="138" customWidth="1"/>
    <col min="31" max="32" width="31" style="138" customWidth="1"/>
    <col min="33" max="33" width="13.90625" style="138" customWidth="1"/>
    <col min="34" max="34" width="4.453125" style="138" customWidth="1"/>
    <col min="35" max="36" width="4.26953125" style="138" customWidth="1"/>
    <col min="37" max="40" width="3.453125" style="138" customWidth="1"/>
    <col min="41" max="43" width="14.7265625" style="138" customWidth="1"/>
    <col min="44" max="45" width="8.26953125" style="138" customWidth="1"/>
    <col min="46" max="46" width="7.36328125" style="138" customWidth="1"/>
    <col min="47" max="47" width="9.36328125" style="138" customWidth="1"/>
    <col min="48" max="48" width="2.6328125" style="138" customWidth="1"/>
    <col min="49" max="49" width="10.453125" style="138" customWidth="1"/>
    <col min="50" max="16384" width="9" style="138"/>
  </cols>
  <sheetData>
    <row r="1" spans="2:40" ht="79.5" customHeight="1" thickBot="1" x14ac:dyDescent="0.25">
      <c r="B1" s="115"/>
      <c r="C1" s="415" t="s">
        <v>204</v>
      </c>
      <c r="D1" s="415"/>
      <c r="E1" s="415"/>
      <c r="F1" s="415"/>
      <c r="G1" s="415"/>
      <c r="H1" s="438" t="s">
        <v>281</v>
      </c>
      <c r="I1" s="438"/>
      <c r="J1" s="438"/>
      <c r="K1" s="438"/>
      <c r="L1" s="438"/>
      <c r="M1" s="438"/>
      <c r="N1" s="438"/>
      <c r="O1" s="438"/>
      <c r="P1" s="438"/>
      <c r="Q1" s="438"/>
      <c r="R1" s="438"/>
      <c r="S1" s="438"/>
      <c r="T1" s="438"/>
      <c r="U1" s="438"/>
      <c r="V1" s="439" t="s">
        <v>44</v>
      </c>
      <c r="W1" s="440"/>
      <c r="X1" s="115"/>
      <c r="Y1" s="115"/>
      <c r="Z1" s="115"/>
      <c r="AA1" s="45"/>
      <c r="AB1" s="45"/>
      <c r="AC1" s="45"/>
      <c r="AD1" s="45"/>
      <c r="AE1" s="45"/>
      <c r="AF1" s="45"/>
      <c r="AG1" s="45"/>
    </row>
    <row r="2" spans="2:40" ht="16.5" customHeight="1" thickBot="1" x14ac:dyDescent="0.25">
      <c r="B2" s="115"/>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2:40" ht="70.5" customHeight="1" thickBot="1" x14ac:dyDescent="0.25">
      <c r="B3" s="110"/>
      <c r="C3" s="443" t="s">
        <v>51</v>
      </c>
      <c r="D3" s="444"/>
      <c r="E3" s="444"/>
      <c r="F3" s="444"/>
      <c r="G3" s="427">
        <f>第８号様式!F12</f>
        <v>0</v>
      </c>
      <c r="H3" s="428"/>
      <c r="I3" s="429"/>
      <c r="J3" s="24"/>
      <c r="K3" s="101"/>
      <c r="M3" s="138"/>
      <c r="N3" s="138"/>
    </row>
    <row r="4" spans="2:40" ht="13.5" customHeight="1" x14ac:dyDescent="0.2">
      <c r="B4" s="109"/>
      <c r="C4" s="109"/>
      <c r="D4" s="22"/>
      <c r="E4" s="22"/>
      <c r="F4" s="22"/>
      <c r="G4" s="22"/>
      <c r="H4" s="22"/>
      <c r="I4" s="22"/>
      <c r="J4" s="22"/>
      <c r="K4" s="22"/>
      <c r="L4" s="22"/>
      <c r="M4" s="22"/>
      <c r="N4" s="22"/>
      <c r="O4" s="22"/>
      <c r="P4" s="101"/>
    </row>
    <row r="5" spans="2:40" ht="13.5" customHeight="1" x14ac:dyDescent="0.2">
      <c r="B5" s="109"/>
      <c r="C5" s="109"/>
      <c r="D5" s="22"/>
      <c r="E5" s="22"/>
      <c r="F5" s="22"/>
      <c r="G5" s="22"/>
      <c r="H5" s="22"/>
      <c r="I5" s="22"/>
      <c r="J5" s="22"/>
      <c r="K5" s="22"/>
      <c r="L5" s="22"/>
      <c r="M5" s="109"/>
      <c r="N5" s="109"/>
      <c r="O5" s="22"/>
      <c r="P5" s="22"/>
      <c r="Q5" s="22"/>
      <c r="R5" s="22"/>
      <c r="S5" s="22"/>
      <c r="T5" s="22"/>
      <c r="U5" s="22"/>
      <c r="V5" s="22"/>
      <c r="W5" s="22"/>
      <c r="X5" s="22"/>
      <c r="Y5" s="101"/>
    </row>
    <row r="6" spans="2:40" ht="13.5" customHeight="1" x14ac:dyDescent="0.2">
      <c r="B6" s="109"/>
      <c r="C6" s="109"/>
      <c r="D6" s="22"/>
      <c r="E6" s="22"/>
      <c r="F6" s="22"/>
      <c r="G6" s="22"/>
      <c r="H6" s="22"/>
      <c r="I6" s="22"/>
      <c r="J6" s="22"/>
      <c r="K6" s="22"/>
      <c r="L6" s="22"/>
      <c r="M6" s="109"/>
      <c r="N6" s="109"/>
      <c r="O6" s="22"/>
      <c r="P6" s="22"/>
      <c r="Q6" s="22"/>
      <c r="R6" s="22"/>
      <c r="S6" s="22"/>
      <c r="T6" s="22"/>
      <c r="U6" s="22"/>
      <c r="V6" s="22"/>
      <c r="W6" s="22"/>
      <c r="X6" s="22"/>
      <c r="Y6" s="101"/>
    </row>
    <row r="7" spans="2:40" ht="13.5" customHeight="1" x14ac:dyDescent="0.2">
      <c r="B7" s="109"/>
      <c r="C7" s="109"/>
      <c r="D7" s="22"/>
      <c r="E7" s="22"/>
      <c r="F7" s="22"/>
      <c r="G7" s="22"/>
      <c r="H7" s="22"/>
      <c r="I7" s="22"/>
      <c r="J7" s="22"/>
      <c r="K7" s="22"/>
      <c r="L7" s="22"/>
      <c r="M7" s="109"/>
      <c r="N7" s="109"/>
      <c r="O7" s="22"/>
      <c r="P7" s="22"/>
      <c r="Q7" s="22"/>
      <c r="R7" s="22"/>
      <c r="S7" s="22"/>
      <c r="T7" s="22"/>
      <c r="U7" s="22"/>
      <c r="V7" s="22"/>
      <c r="W7" s="22"/>
      <c r="X7" s="22"/>
      <c r="Y7" s="101"/>
    </row>
    <row r="8" spans="2:40" ht="11.25" customHeight="1" thickBot="1" x14ac:dyDescent="0.25">
      <c r="B8" s="109"/>
      <c r="C8" s="111"/>
      <c r="D8" s="23"/>
      <c r="E8" s="74"/>
      <c r="F8" s="74"/>
      <c r="G8" s="74"/>
      <c r="H8" s="74"/>
      <c r="I8" s="74"/>
      <c r="J8" s="74"/>
      <c r="K8" s="74"/>
      <c r="L8" s="75"/>
      <c r="M8" s="112"/>
      <c r="N8" s="112"/>
      <c r="O8" s="75"/>
      <c r="P8" s="75"/>
      <c r="Q8" s="75"/>
      <c r="R8" s="75"/>
      <c r="S8" s="75"/>
      <c r="T8" s="75"/>
      <c r="U8" s="75"/>
      <c r="V8" s="75"/>
      <c r="W8" s="75"/>
      <c r="X8" s="75"/>
      <c r="Y8" s="65"/>
      <c r="Z8" s="73"/>
      <c r="AA8" s="73"/>
      <c r="AB8" s="73"/>
      <c r="AC8" s="73"/>
      <c r="AD8" s="73"/>
      <c r="AE8" s="73"/>
      <c r="AF8" s="73"/>
      <c r="AG8" s="73"/>
      <c r="AH8" s="73"/>
      <c r="AI8" s="73"/>
      <c r="AJ8" s="73"/>
      <c r="AK8" s="73"/>
      <c r="AL8" s="73"/>
      <c r="AM8" s="73"/>
      <c r="AN8" s="73"/>
    </row>
    <row r="9" spans="2:40" ht="46.5" customHeight="1" x14ac:dyDescent="0.2">
      <c r="B9" s="445" t="s">
        <v>31</v>
      </c>
      <c r="C9" s="446"/>
      <c r="D9" s="449" t="s">
        <v>89</v>
      </c>
      <c r="E9" s="449"/>
      <c r="F9" s="449"/>
      <c r="G9" s="446"/>
      <c r="H9" s="451" t="s">
        <v>129</v>
      </c>
      <c r="I9" s="452"/>
      <c r="J9" s="453"/>
      <c r="K9" s="454" t="s">
        <v>190</v>
      </c>
      <c r="L9" s="455"/>
      <c r="M9" s="445" t="s">
        <v>31</v>
      </c>
      <c r="N9" s="446"/>
      <c r="O9" s="449" t="s">
        <v>89</v>
      </c>
      <c r="P9" s="449"/>
      <c r="Q9" s="449"/>
      <c r="R9" s="446"/>
      <c r="S9" s="451" t="s">
        <v>129</v>
      </c>
      <c r="T9" s="452"/>
      <c r="U9" s="453"/>
      <c r="V9" s="454" t="s">
        <v>190</v>
      </c>
      <c r="W9" s="455"/>
    </row>
    <row r="10" spans="2:40" ht="73.5" customHeight="1" thickBot="1" x14ac:dyDescent="0.25">
      <c r="B10" s="447"/>
      <c r="C10" s="448"/>
      <c r="D10" s="450"/>
      <c r="E10" s="450"/>
      <c r="F10" s="450"/>
      <c r="G10" s="448"/>
      <c r="H10" s="121" t="s">
        <v>126</v>
      </c>
      <c r="I10" s="122" t="s">
        <v>127</v>
      </c>
      <c r="J10" s="123" t="s">
        <v>128</v>
      </c>
      <c r="K10" s="456"/>
      <c r="L10" s="457"/>
      <c r="M10" s="447"/>
      <c r="N10" s="448"/>
      <c r="O10" s="450"/>
      <c r="P10" s="450"/>
      <c r="Q10" s="450"/>
      <c r="R10" s="448"/>
      <c r="S10" s="121" t="s">
        <v>126</v>
      </c>
      <c r="T10" s="122" t="s">
        <v>127</v>
      </c>
      <c r="U10" s="123" t="s">
        <v>128</v>
      </c>
      <c r="V10" s="456"/>
      <c r="W10" s="457"/>
    </row>
    <row r="11" spans="2:40" ht="64.5" customHeight="1" x14ac:dyDescent="0.2">
      <c r="B11" s="489" t="s">
        <v>73</v>
      </c>
      <c r="C11" s="489"/>
      <c r="D11" s="490"/>
      <c r="E11" s="490"/>
      <c r="F11" s="490"/>
      <c r="G11" s="490"/>
      <c r="H11" s="238"/>
      <c r="I11" s="238"/>
      <c r="J11" s="238"/>
      <c r="K11" s="491"/>
      <c r="L11" s="491"/>
      <c r="M11" s="482" t="s">
        <v>100</v>
      </c>
      <c r="N11" s="424"/>
      <c r="O11" s="418"/>
      <c r="P11" s="419"/>
      <c r="Q11" s="419"/>
      <c r="R11" s="420"/>
      <c r="S11" s="238"/>
      <c r="T11" s="238"/>
      <c r="U11" s="238"/>
      <c r="V11" s="421"/>
      <c r="W11" s="422"/>
      <c r="Y11" s="113"/>
      <c r="Z11" s="113"/>
    </row>
    <row r="12" spans="2:40" ht="64.5" customHeight="1" x14ac:dyDescent="0.2">
      <c r="B12" s="485" t="s">
        <v>74</v>
      </c>
      <c r="C12" s="485"/>
      <c r="D12" s="479"/>
      <c r="E12" s="479"/>
      <c r="F12" s="479"/>
      <c r="G12" s="479"/>
      <c r="H12" s="237"/>
      <c r="I12" s="237"/>
      <c r="J12" s="237"/>
      <c r="K12" s="480"/>
      <c r="L12" s="480"/>
      <c r="M12" s="481" t="s">
        <v>108</v>
      </c>
      <c r="N12" s="417"/>
      <c r="O12" s="418"/>
      <c r="P12" s="419"/>
      <c r="Q12" s="419"/>
      <c r="R12" s="420"/>
      <c r="S12" s="238"/>
      <c r="T12" s="238"/>
      <c r="U12" s="238"/>
      <c r="V12" s="421"/>
      <c r="W12" s="422"/>
    </row>
    <row r="13" spans="2:40" ht="64.5" customHeight="1" x14ac:dyDescent="0.2">
      <c r="B13" s="485" t="s">
        <v>75</v>
      </c>
      <c r="C13" s="485"/>
      <c r="D13" s="479"/>
      <c r="E13" s="479"/>
      <c r="F13" s="479"/>
      <c r="G13" s="479"/>
      <c r="H13" s="237"/>
      <c r="I13" s="237"/>
      <c r="J13" s="237"/>
      <c r="K13" s="480"/>
      <c r="L13" s="480"/>
      <c r="M13" s="482" t="s">
        <v>101</v>
      </c>
      <c r="N13" s="424"/>
      <c r="O13" s="418"/>
      <c r="P13" s="419"/>
      <c r="Q13" s="419"/>
      <c r="R13" s="420"/>
      <c r="S13" s="238"/>
      <c r="T13" s="238"/>
      <c r="U13" s="238"/>
      <c r="V13" s="421"/>
      <c r="W13" s="422"/>
    </row>
    <row r="14" spans="2:40" ht="64.5" customHeight="1" x14ac:dyDescent="0.2">
      <c r="B14" s="485" t="s">
        <v>76</v>
      </c>
      <c r="C14" s="485"/>
      <c r="D14" s="479"/>
      <c r="E14" s="479"/>
      <c r="F14" s="479"/>
      <c r="G14" s="479"/>
      <c r="H14" s="237"/>
      <c r="I14" s="237"/>
      <c r="J14" s="237"/>
      <c r="K14" s="480"/>
      <c r="L14" s="480"/>
      <c r="M14" s="481" t="s">
        <v>109</v>
      </c>
      <c r="N14" s="417"/>
      <c r="O14" s="418"/>
      <c r="P14" s="419"/>
      <c r="Q14" s="419"/>
      <c r="R14" s="420"/>
      <c r="S14" s="238"/>
      <c r="T14" s="238"/>
      <c r="U14" s="238"/>
      <c r="V14" s="421"/>
      <c r="W14" s="422"/>
    </row>
    <row r="15" spans="2:40" ht="64.5" customHeight="1" x14ac:dyDescent="0.2">
      <c r="B15" s="485" t="s">
        <v>77</v>
      </c>
      <c r="C15" s="485"/>
      <c r="D15" s="479"/>
      <c r="E15" s="479"/>
      <c r="F15" s="479"/>
      <c r="G15" s="479"/>
      <c r="H15" s="237"/>
      <c r="I15" s="237"/>
      <c r="J15" s="237"/>
      <c r="K15" s="480"/>
      <c r="L15" s="480"/>
      <c r="M15" s="482" t="s">
        <v>102</v>
      </c>
      <c r="N15" s="424"/>
      <c r="O15" s="418"/>
      <c r="P15" s="419"/>
      <c r="Q15" s="419"/>
      <c r="R15" s="420"/>
      <c r="S15" s="238"/>
      <c r="T15" s="238"/>
      <c r="U15" s="238"/>
      <c r="V15" s="421"/>
      <c r="W15" s="422"/>
    </row>
    <row r="16" spans="2:40" ht="64.5" customHeight="1" x14ac:dyDescent="0.2">
      <c r="B16" s="485" t="s">
        <v>78</v>
      </c>
      <c r="C16" s="485"/>
      <c r="D16" s="479"/>
      <c r="E16" s="479"/>
      <c r="F16" s="479"/>
      <c r="G16" s="479"/>
      <c r="H16" s="237"/>
      <c r="I16" s="237"/>
      <c r="J16" s="237"/>
      <c r="K16" s="480"/>
      <c r="L16" s="480"/>
      <c r="M16" s="481" t="s">
        <v>110</v>
      </c>
      <c r="N16" s="417"/>
      <c r="O16" s="418"/>
      <c r="P16" s="419"/>
      <c r="Q16" s="419"/>
      <c r="R16" s="420"/>
      <c r="S16" s="238"/>
      <c r="T16" s="238"/>
      <c r="U16" s="238"/>
      <c r="V16" s="421"/>
      <c r="W16" s="422"/>
    </row>
    <row r="17" spans="2:34" ht="64.5" customHeight="1" x14ac:dyDescent="0.2">
      <c r="B17" s="485" t="s">
        <v>79</v>
      </c>
      <c r="C17" s="485"/>
      <c r="D17" s="479"/>
      <c r="E17" s="479"/>
      <c r="F17" s="479"/>
      <c r="G17" s="479"/>
      <c r="H17" s="237"/>
      <c r="I17" s="237"/>
      <c r="J17" s="237"/>
      <c r="K17" s="480"/>
      <c r="L17" s="480"/>
      <c r="M17" s="482" t="s">
        <v>103</v>
      </c>
      <c r="N17" s="424"/>
      <c r="O17" s="418"/>
      <c r="P17" s="419"/>
      <c r="Q17" s="419"/>
      <c r="R17" s="420"/>
      <c r="S17" s="238"/>
      <c r="T17" s="238"/>
      <c r="U17" s="238"/>
      <c r="V17" s="421"/>
      <c r="W17" s="422"/>
    </row>
    <row r="18" spans="2:34" ht="64.5" customHeight="1" x14ac:dyDescent="0.2">
      <c r="B18" s="485" t="s">
        <v>80</v>
      </c>
      <c r="C18" s="485"/>
      <c r="D18" s="479"/>
      <c r="E18" s="479"/>
      <c r="F18" s="479"/>
      <c r="G18" s="479"/>
      <c r="H18" s="237"/>
      <c r="I18" s="237"/>
      <c r="J18" s="237"/>
      <c r="K18" s="480"/>
      <c r="L18" s="480"/>
      <c r="M18" s="481" t="s">
        <v>111</v>
      </c>
      <c r="N18" s="417"/>
      <c r="O18" s="418"/>
      <c r="P18" s="419"/>
      <c r="Q18" s="419"/>
      <c r="R18" s="420"/>
      <c r="S18" s="238"/>
      <c r="T18" s="238"/>
      <c r="U18" s="238"/>
      <c r="V18" s="421"/>
      <c r="W18" s="422"/>
    </row>
    <row r="19" spans="2:34" ht="64.5" customHeight="1" x14ac:dyDescent="0.2">
      <c r="B19" s="485" t="s">
        <v>81</v>
      </c>
      <c r="C19" s="485"/>
      <c r="D19" s="479"/>
      <c r="E19" s="479"/>
      <c r="F19" s="479"/>
      <c r="G19" s="479"/>
      <c r="H19" s="237"/>
      <c r="I19" s="237"/>
      <c r="J19" s="237"/>
      <c r="K19" s="480"/>
      <c r="L19" s="480"/>
      <c r="M19" s="482" t="s">
        <v>104</v>
      </c>
      <c r="N19" s="424"/>
      <c r="O19" s="418"/>
      <c r="P19" s="419"/>
      <c r="Q19" s="419"/>
      <c r="R19" s="420"/>
      <c r="S19" s="238"/>
      <c r="T19" s="238"/>
      <c r="U19" s="238"/>
      <c r="V19" s="421"/>
      <c r="W19" s="422"/>
    </row>
    <row r="20" spans="2:34" ht="64.5" customHeight="1" x14ac:dyDescent="0.2">
      <c r="B20" s="485" t="s">
        <v>82</v>
      </c>
      <c r="C20" s="485"/>
      <c r="D20" s="479"/>
      <c r="E20" s="479"/>
      <c r="F20" s="479"/>
      <c r="G20" s="479"/>
      <c r="H20" s="237"/>
      <c r="I20" s="237"/>
      <c r="J20" s="237"/>
      <c r="K20" s="480"/>
      <c r="L20" s="480"/>
      <c r="M20" s="481" t="s">
        <v>105</v>
      </c>
      <c r="N20" s="417"/>
      <c r="O20" s="418"/>
      <c r="P20" s="419"/>
      <c r="Q20" s="419"/>
      <c r="R20" s="420"/>
      <c r="S20" s="238"/>
      <c r="T20" s="238"/>
      <c r="U20" s="238"/>
      <c r="V20" s="421"/>
      <c r="W20" s="422"/>
      <c r="Y20" s="114"/>
    </row>
    <row r="21" spans="2:34" ht="64.5" customHeight="1" x14ac:dyDescent="0.2">
      <c r="B21" s="485" t="s">
        <v>83</v>
      </c>
      <c r="C21" s="485"/>
      <c r="D21" s="479"/>
      <c r="E21" s="479"/>
      <c r="F21" s="479"/>
      <c r="G21" s="479"/>
      <c r="H21" s="237"/>
      <c r="I21" s="237"/>
      <c r="J21" s="237"/>
      <c r="K21" s="480"/>
      <c r="L21" s="480"/>
      <c r="M21" s="482" t="s">
        <v>205</v>
      </c>
      <c r="N21" s="424"/>
      <c r="O21" s="418"/>
      <c r="P21" s="419"/>
      <c r="Q21" s="419"/>
      <c r="R21" s="420"/>
      <c r="S21" s="238"/>
      <c r="T21" s="238"/>
      <c r="U21" s="238"/>
      <c r="V21" s="421"/>
      <c r="W21" s="422"/>
      <c r="Y21" s="114"/>
    </row>
    <row r="22" spans="2:34" ht="64.5" customHeight="1" x14ac:dyDescent="0.2">
      <c r="B22" s="485" t="s">
        <v>84</v>
      </c>
      <c r="C22" s="485"/>
      <c r="D22" s="479"/>
      <c r="E22" s="479"/>
      <c r="F22" s="479"/>
      <c r="G22" s="479"/>
      <c r="H22" s="237"/>
      <c r="I22" s="237"/>
      <c r="J22" s="237"/>
      <c r="K22" s="480"/>
      <c r="L22" s="480"/>
      <c r="M22" s="481" t="s">
        <v>206</v>
      </c>
      <c r="N22" s="417"/>
      <c r="O22" s="418"/>
      <c r="P22" s="419"/>
      <c r="Q22" s="419"/>
      <c r="R22" s="420"/>
      <c r="S22" s="238"/>
      <c r="T22" s="238"/>
      <c r="U22" s="238"/>
      <c r="V22" s="421"/>
      <c r="W22" s="422"/>
      <c r="X22" s="46"/>
    </row>
    <row r="23" spans="2:34" ht="64.5" customHeight="1" x14ac:dyDescent="0.2">
      <c r="B23" s="485" t="s">
        <v>85</v>
      </c>
      <c r="C23" s="485"/>
      <c r="D23" s="479"/>
      <c r="E23" s="479"/>
      <c r="F23" s="479"/>
      <c r="G23" s="479"/>
      <c r="H23" s="237"/>
      <c r="I23" s="237"/>
      <c r="J23" s="237"/>
      <c r="K23" s="480"/>
      <c r="L23" s="480"/>
      <c r="M23" s="482" t="s">
        <v>207</v>
      </c>
      <c r="N23" s="424"/>
      <c r="O23" s="418"/>
      <c r="P23" s="419"/>
      <c r="Q23" s="419"/>
      <c r="R23" s="420"/>
      <c r="S23" s="238"/>
      <c r="T23" s="238"/>
      <c r="U23" s="238"/>
      <c r="V23" s="421"/>
      <c r="W23" s="422"/>
      <c r="AD23" s="155" t="s">
        <v>242</v>
      </c>
      <c r="AE23" s="156">
        <f>COUNTA(D11:G30,O11:R30)</f>
        <v>0</v>
      </c>
    </row>
    <row r="24" spans="2:34" ht="64.5" customHeight="1" x14ac:dyDescent="0.2">
      <c r="B24" s="485" t="s">
        <v>86</v>
      </c>
      <c r="C24" s="485"/>
      <c r="D24" s="479"/>
      <c r="E24" s="479"/>
      <c r="F24" s="479"/>
      <c r="G24" s="479"/>
      <c r="H24" s="237"/>
      <c r="I24" s="237"/>
      <c r="J24" s="237"/>
      <c r="K24" s="480"/>
      <c r="L24" s="480"/>
      <c r="M24" s="481" t="s">
        <v>208</v>
      </c>
      <c r="N24" s="417"/>
      <c r="O24" s="418"/>
      <c r="P24" s="419"/>
      <c r="Q24" s="419"/>
      <c r="R24" s="420"/>
      <c r="S24" s="238"/>
      <c r="T24" s="238"/>
      <c r="U24" s="238"/>
      <c r="V24" s="421"/>
      <c r="W24" s="422"/>
    </row>
    <row r="25" spans="2:34" ht="64.5" customHeight="1" x14ac:dyDescent="0.2">
      <c r="B25" s="485" t="s">
        <v>87</v>
      </c>
      <c r="C25" s="485"/>
      <c r="D25" s="479"/>
      <c r="E25" s="479"/>
      <c r="F25" s="479"/>
      <c r="G25" s="479"/>
      <c r="H25" s="237"/>
      <c r="I25" s="237"/>
      <c r="J25" s="237"/>
      <c r="K25" s="480"/>
      <c r="L25" s="480"/>
      <c r="M25" s="482" t="s">
        <v>209</v>
      </c>
      <c r="N25" s="424"/>
      <c r="O25" s="479"/>
      <c r="P25" s="479"/>
      <c r="Q25" s="479"/>
      <c r="R25" s="479"/>
      <c r="S25" s="237"/>
      <c r="T25" s="237"/>
      <c r="U25" s="237"/>
      <c r="V25" s="480"/>
      <c r="W25" s="480"/>
    </row>
    <row r="26" spans="2:34" ht="64.5" customHeight="1" x14ac:dyDescent="0.2">
      <c r="B26" s="485" t="s">
        <v>97</v>
      </c>
      <c r="C26" s="485"/>
      <c r="D26" s="479"/>
      <c r="E26" s="479"/>
      <c r="F26" s="479"/>
      <c r="G26" s="479"/>
      <c r="H26" s="237"/>
      <c r="I26" s="237"/>
      <c r="J26" s="237"/>
      <c r="K26" s="480"/>
      <c r="L26" s="480"/>
      <c r="M26" s="481" t="s">
        <v>210</v>
      </c>
      <c r="N26" s="417"/>
      <c r="O26" s="479"/>
      <c r="P26" s="479"/>
      <c r="Q26" s="479"/>
      <c r="R26" s="479"/>
      <c r="S26" s="237"/>
      <c r="T26" s="237"/>
      <c r="U26" s="237"/>
      <c r="V26" s="480"/>
      <c r="W26" s="480"/>
    </row>
    <row r="27" spans="2:34" ht="64.5" customHeight="1" x14ac:dyDescent="0.2">
      <c r="B27" s="485" t="s">
        <v>98</v>
      </c>
      <c r="C27" s="485"/>
      <c r="D27" s="479"/>
      <c r="E27" s="479"/>
      <c r="F27" s="479"/>
      <c r="G27" s="479"/>
      <c r="H27" s="237"/>
      <c r="I27" s="237"/>
      <c r="J27" s="237"/>
      <c r="K27" s="480"/>
      <c r="L27" s="480"/>
      <c r="M27" s="482" t="s">
        <v>211</v>
      </c>
      <c r="N27" s="424"/>
      <c r="O27" s="479"/>
      <c r="P27" s="479"/>
      <c r="Q27" s="479"/>
      <c r="R27" s="479"/>
      <c r="S27" s="237"/>
      <c r="T27" s="237"/>
      <c r="U27" s="237"/>
      <c r="V27" s="480"/>
      <c r="W27" s="480"/>
      <c r="X27" s="22"/>
    </row>
    <row r="28" spans="2:34" ht="64.5" customHeight="1" x14ac:dyDescent="0.2">
      <c r="B28" s="485" t="s">
        <v>106</v>
      </c>
      <c r="C28" s="485"/>
      <c r="D28" s="479"/>
      <c r="E28" s="479"/>
      <c r="F28" s="479"/>
      <c r="G28" s="479"/>
      <c r="H28" s="237"/>
      <c r="I28" s="237"/>
      <c r="J28" s="237"/>
      <c r="K28" s="480"/>
      <c r="L28" s="480"/>
      <c r="M28" s="481" t="s">
        <v>212</v>
      </c>
      <c r="N28" s="417"/>
      <c r="O28" s="479"/>
      <c r="P28" s="479"/>
      <c r="Q28" s="479"/>
      <c r="R28" s="479"/>
      <c r="S28" s="237"/>
      <c r="T28" s="237"/>
      <c r="U28" s="237"/>
      <c r="V28" s="480"/>
      <c r="W28" s="480"/>
      <c r="X28" s="175"/>
      <c r="Y28" s="175"/>
      <c r="AD28" s="165" t="s">
        <v>191</v>
      </c>
      <c r="AE28" s="166" t="s">
        <v>195</v>
      </c>
      <c r="AF28" s="166" t="s">
        <v>200</v>
      </c>
    </row>
    <row r="29" spans="2:34" ht="64.5" customHeight="1" x14ac:dyDescent="0.2">
      <c r="B29" s="485" t="s">
        <v>99</v>
      </c>
      <c r="C29" s="485"/>
      <c r="D29" s="479"/>
      <c r="E29" s="479"/>
      <c r="F29" s="479"/>
      <c r="G29" s="479"/>
      <c r="H29" s="237"/>
      <c r="I29" s="237"/>
      <c r="J29" s="237"/>
      <c r="K29" s="480"/>
      <c r="L29" s="480"/>
      <c r="M29" s="482" t="s">
        <v>213</v>
      </c>
      <c r="N29" s="424"/>
      <c r="O29" s="479"/>
      <c r="P29" s="479"/>
      <c r="Q29" s="479"/>
      <c r="R29" s="479"/>
      <c r="S29" s="237"/>
      <c r="T29" s="237"/>
      <c r="U29" s="237"/>
      <c r="V29" s="480"/>
      <c r="W29" s="480"/>
      <c r="AD29" s="165" t="s">
        <v>193</v>
      </c>
      <c r="AE29" s="126">
        <f>SUM(S31:U31)</f>
        <v>0</v>
      </c>
      <c r="AF29" s="126">
        <f>V31</f>
        <v>0</v>
      </c>
    </row>
    <row r="30" spans="2:34" ht="64.5" customHeight="1" thickBot="1" x14ac:dyDescent="0.25">
      <c r="B30" s="485" t="s">
        <v>107</v>
      </c>
      <c r="C30" s="485"/>
      <c r="D30" s="479"/>
      <c r="E30" s="479"/>
      <c r="F30" s="479"/>
      <c r="G30" s="479"/>
      <c r="H30" s="237"/>
      <c r="I30" s="237"/>
      <c r="J30" s="237"/>
      <c r="K30" s="480"/>
      <c r="L30" s="480"/>
      <c r="M30" s="481" t="s">
        <v>214</v>
      </c>
      <c r="N30" s="417"/>
      <c r="O30" s="479"/>
      <c r="P30" s="479"/>
      <c r="Q30" s="479"/>
      <c r="R30" s="479"/>
      <c r="S30" s="243"/>
      <c r="T30" s="241"/>
      <c r="U30" s="241"/>
      <c r="V30" s="483"/>
      <c r="W30" s="484"/>
      <c r="AD30" s="158"/>
      <c r="AE30" s="159">
        <f>SUM(AD26:AF26)</f>
        <v>0</v>
      </c>
      <c r="AF30" s="159">
        <f>AG26</f>
        <v>0</v>
      </c>
    </row>
    <row r="31" spans="2:34" ht="73.5" customHeight="1" thickTop="1" thickBot="1" x14ac:dyDescent="0.25">
      <c r="B31" s="171"/>
      <c r="C31" s="171"/>
      <c r="D31" s="171"/>
      <c r="E31" s="171"/>
      <c r="F31" s="171"/>
      <c r="G31" s="171"/>
      <c r="H31" s="171"/>
      <c r="I31" s="171"/>
      <c r="J31" s="171"/>
      <c r="K31" s="171"/>
      <c r="L31" s="171"/>
      <c r="M31" s="467" t="s">
        <v>3</v>
      </c>
      <c r="N31" s="468"/>
      <c r="O31" s="468"/>
      <c r="P31" s="468"/>
      <c r="Q31" s="468"/>
      <c r="R31" s="468"/>
      <c r="S31" s="268">
        <f>SUM(H11:H30,S11:S30)</f>
        <v>0</v>
      </c>
      <c r="T31" s="269">
        <f>SUM(I11:I30,T11:T30)</f>
        <v>0</v>
      </c>
      <c r="U31" s="208">
        <f>SUM(U11:U30,J11:J30)</f>
        <v>0</v>
      </c>
      <c r="V31" s="469">
        <f>SUM(K11:L30,V11:W30)</f>
        <v>0</v>
      </c>
      <c r="W31" s="470"/>
      <c r="AD31" s="158"/>
      <c r="AE31" s="159"/>
      <c r="AF31" s="159"/>
      <c r="AH31" s="139"/>
    </row>
    <row r="32" spans="2:34" ht="60" customHeight="1" x14ac:dyDescent="0.2">
      <c r="B32" s="171"/>
      <c r="C32" s="171"/>
      <c r="D32" s="171"/>
      <c r="E32" s="171"/>
      <c r="F32" s="171"/>
      <c r="G32" s="171"/>
      <c r="H32" s="171"/>
      <c r="I32" s="171"/>
      <c r="J32" s="171"/>
      <c r="K32" s="171"/>
      <c r="L32" s="171"/>
      <c r="M32" s="109"/>
      <c r="N32" s="109"/>
      <c r="O32" s="22"/>
      <c r="P32" s="22"/>
      <c r="Q32" s="22"/>
      <c r="R32" s="22"/>
      <c r="S32" s="22"/>
      <c r="T32" s="22"/>
      <c r="U32" s="22"/>
      <c r="V32" s="22"/>
      <c r="W32" s="22"/>
      <c r="AD32" s="158"/>
      <c r="AE32" s="159"/>
      <c r="AF32" s="159"/>
      <c r="AH32" s="139"/>
    </row>
    <row r="33" spans="22:60" ht="55.5" customHeight="1" x14ac:dyDescent="0.2">
      <c r="V33" s="175"/>
      <c r="W33" s="175"/>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139"/>
    </row>
    <row r="43" spans="22:60" ht="30.75" customHeight="1" x14ac:dyDescent="0.2">
      <c r="AY43" s="139"/>
      <c r="AZ43" s="173" t="e">
        <f>SUM(#REF!,#REF!,#REF!)</f>
        <v>#REF!</v>
      </c>
    </row>
    <row r="44" spans="22:60" ht="30.75" customHeight="1" x14ac:dyDescent="0.2"/>
    <row r="45" spans="22:60" ht="30.75" customHeight="1" x14ac:dyDescent="0.2"/>
    <row r="46" spans="22:60" ht="30.75" customHeight="1" x14ac:dyDescent="0.2"/>
    <row r="47" spans="22:60" ht="31.5" customHeight="1" x14ac:dyDescent="0.2">
      <c r="BA47" s="174"/>
      <c r="BB47" s="174"/>
      <c r="BC47" s="465" t="e">
        <f>SUM(#REF!,#REF!,#REF!)</f>
        <v>#REF!</v>
      </c>
      <c r="BD47" s="466"/>
      <c r="BE47" s="466"/>
      <c r="BF47" s="465" t="e">
        <f>SUM(#REF!,#REF!,#REF!)</f>
        <v>#REF!</v>
      </c>
      <c r="BG47" s="466"/>
      <c r="BH47" s="64" t="e">
        <f>SUM(#REF!,#REF!,#REF!)</f>
        <v>#REF!</v>
      </c>
    </row>
  </sheetData>
  <sheetProtection algorithmName="SHA-512" hashValue="LPRbN2N2/ArjnYHx0KMBCEDi8XMsWjNFx6m5OA4McfIEd956lHhiDUeSnEucTMXwr1lnq+nMm7ja92tfuwnAXA==" saltValue="azxyDW05AuIjj8dwLHcRiA==" spinCount="100000" sheet="1" objects="1" scenarios="1"/>
  <mergeCells count="137">
    <mergeCell ref="V31:W31"/>
    <mergeCell ref="BC47:BE47"/>
    <mergeCell ref="BF47:BG47"/>
    <mergeCell ref="B30:C30"/>
    <mergeCell ref="D30:G30"/>
    <mergeCell ref="K30:L30"/>
    <mergeCell ref="M30:N30"/>
    <mergeCell ref="O30:R30"/>
    <mergeCell ref="M31:R31"/>
    <mergeCell ref="V30:W30"/>
    <mergeCell ref="B29:C29"/>
    <mergeCell ref="D29:G29"/>
    <mergeCell ref="K29:L29"/>
    <mergeCell ref="M29:N29"/>
    <mergeCell ref="O29:R29"/>
    <mergeCell ref="V29:W29"/>
    <mergeCell ref="B28:C28"/>
    <mergeCell ref="D28:G28"/>
    <mergeCell ref="K28:L28"/>
    <mergeCell ref="M28:N28"/>
    <mergeCell ref="O28:R28"/>
    <mergeCell ref="V28:W28"/>
    <mergeCell ref="B27:C27"/>
    <mergeCell ref="D27:G27"/>
    <mergeCell ref="K27:L27"/>
    <mergeCell ref="M27:N27"/>
    <mergeCell ref="O27:R27"/>
    <mergeCell ref="V27:W27"/>
    <mergeCell ref="B26:C26"/>
    <mergeCell ref="D26:G26"/>
    <mergeCell ref="K26:L26"/>
    <mergeCell ref="M26:N26"/>
    <mergeCell ref="O26:R26"/>
    <mergeCell ref="V26:W26"/>
    <mergeCell ref="B25:C25"/>
    <mergeCell ref="D25:G25"/>
    <mergeCell ref="K25:L25"/>
    <mergeCell ref="M25:N25"/>
    <mergeCell ref="O25:R25"/>
    <mergeCell ref="V25:W25"/>
    <mergeCell ref="B24:C24"/>
    <mergeCell ref="D24:G24"/>
    <mergeCell ref="K24:L24"/>
    <mergeCell ref="M24:N24"/>
    <mergeCell ref="O24:R24"/>
    <mergeCell ref="V24:W24"/>
    <mergeCell ref="B23:C23"/>
    <mergeCell ref="D23:G23"/>
    <mergeCell ref="K23:L23"/>
    <mergeCell ref="M23:N23"/>
    <mergeCell ref="O23:R23"/>
    <mergeCell ref="V23:W23"/>
    <mergeCell ref="B22:C22"/>
    <mergeCell ref="D22:G22"/>
    <mergeCell ref="K22:L22"/>
    <mergeCell ref="M22:N22"/>
    <mergeCell ref="O22:R22"/>
    <mergeCell ref="V22:W22"/>
    <mergeCell ref="B21:C21"/>
    <mergeCell ref="D21:G21"/>
    <mergeCell ref="K21:L21"/>
    <mergeCell ref="M21:N21"/>
    <mergeCell ref="O21:R21"/>
    <mergeCell ref="V21:W21"/>
    <mergeCell ref="B20:C20"/>
    <mergeCell ref="D20:G20"/>
    <mergeCell ref="K20:L20"/>
    <mergeCell ref="M20:N20"/>
    <mergeCell ref="O20:R20"/>
    <mergeCell ref="V20:W20"/>
    <mergeCell ref="B19:C19"/>
    <mergeCell ref="D19:G19"/>
    <mergeCell ref="K19:L19"/>
    <mergeCell ref="M19:N19"/>
    <mergeCell ref="O19:R19"/>
    <mergeCell ref="V19:W19"/>
    <mergeCell ref="B18:C18"/>
    <mergeCell ref="D18:G18"/>
    <mergeCell ref="K18:L18"/>
    <mergeCell ref="M18:N18"/>
    <mergeCell ref="O18:R18"/>
    <mergeCell ref="V18:W18"/>
    <mergeCell ref="B17:C17"/>
    <mergeCell ref="D17:G17"/>
    <mergeCell ref="K17:L17"/>
    <mergeCell ref="M17:N17"/>
    <mergeCell ref="O17:R17"/>
    <mergeCell ref="V17:W17"/>
    <mergeCell ref="B16:C16"/>
    <mergeCell ref="D16:G16"/>
    <mergeCell ref="K16:L16"/>
    <mergeCell ref="M16:N16"/>
    <mergeCell ref="O16:R16"/>
    <mergeCell ref="V16:W16"/>
    <mergeCell ref="B15:C15"/>
    <mergeCell ref="D15:G15"/>
    <mergeCell ref="K15:L15"/>
    <mergeCell ref="M15:N15"/>
    <mergeCell ref="O15:R15"/>
    <mergeCell ref="V15:W15"/>
    <mergeCell ref="B14:C14"/>
    <mergeCell ref="D14:G14"/>
    <mergeCell ref="K14:L14"/>
    <mergeCell ref="M14:N14"/>
    <mergeCell ref="O14:R14"/>
    <mergeCell ref="V14:W14"/>
    <mergeCell ref="B11:C11"/>
    <mergeCell ref="D11:G11"/>
    <mergeCell ref="K11:L11"/>
    <mergeCell ref="M11:N11"/>
    <mergeCell ref="O11:R11"/>
    <mergeCell ref="V11:W11"/>
    <mergeCell ref="B13:C13"/>
    <mergeCell ref="D13:G13"/>
    <mergeCell ref="K13:L13"/>
    <mergeCell ref="M13:N13"/>
    <mergeCell ref="O13:R13"/>
    <mergeCell ref="V13:W13"/>
    <mergeCell ref="B12:C12"/>
    <mergeCell ref="D12:G12"/>
    <mergeCell ref="K12:L12"/>
    <mergeCell ref="M12:N12"/>
    <mergeCell ref="O12:R12"/>
    <mergeCell ref="V12:W12"/>
    <mergeCell ref="C1:G1"/>
    <mergeCell ref="H1:U1"/>
    <mergeCell ref="V1:W1"/>
    <mergeCell ref="C3:F3"/>
    <mergeCell ref="G3:I3"/>
    <mergeCell ref="B9:C10"/>
    <mergeCell ref="D9:G10"/>
    <mergeCell ref="H9:J9"/>
    <mergeCell ref="K9:L10"/>
    <mergeCell ref="M9:N10"/>
    <mergeCell ref="O9:R10"/>
    <mergeCell ref="S9:U9"/>
    <mergeCell ref="V9:W10"/>
  </mergeCells>
  <phoneticPr fontId="8"/>
  <conditionalFormatting sqref="D11:G30">
    <cfRule type="expression" dxfId="47" priority="20">
      <formula>$D11=""</formula>
    </cfRule>
  </conditionalFormatting>
  <conditionalFormatting sqref="K11:L30">
    <cfRule type="expression" dxfId="46" priority="19">
      <formula>$K11=""</formula>
    </cfRule>
  </conditionalFormatting>
  <conditionalFormatting sqref="H11:H30">
    <cfRule type="expression" dxfId="45" priority="18">
      <formula>$H11=""</formula>
    </cfRule>
  </conditionalFormatting>
  <conditionalFormatting sqref="I11:I30">
    <cfRule type="expression" dxfId="44" priority="17">
      <formula>$I11=""</formula>
    </cfRule>
  </conditionalFormatting>
  <conditionalFormatting sqref="J11:J30">
    <cfRule type="expression" dxfId="43" priority="16">
      <formula>$J11=""</formula>
    </cfRule>
  </conditionalFormatting>
  <conditionalFormatting sqref="O11:R24">
    <cfRule type="expression" dxfId="42" priority="15">
      <formula>$O11=""</formula>
    </cfRule>
  </conditionalFormatting>
  <conditionalFormatting sqref="V11:W24 V30">
    <cfRule type="expression" dxfId="41" priority="14">
      <formula>$V11=""</formula>
    </cfRule>
  </conditionalFormatting>
  <conditionalFormatting sqref="S11:S24 S30">
    <cfRule type="expression" dxfId="40" priority="13">
      <formula>$S11=""</formula>
    </cfRule>
  </conditionalFormatting>
  <conditionalFormatting sqref="T11:T24 T30">
    <cfRule type="expression" dxfId="39" priority="12">
      <formula>$T11=""</formula>
    </cfRule>
  </conditionalFormatting>
  <conditionalFormatting sqref="U11:U24 U30">
    <cfRule type="expression" dxfId="38" priority="11">
      <formula>$U11=""</formula>
    </cfRule>
  </conditionalFormatting>
  <conditionalFormatting sqref="O26:R30">
    <cfRule type="expression" dxfId="37" priority="10">
      <formula>$O26=""</formula>
    </cfRule>
  </conditionalFormatting>
  <conditionalFormatting sqref="V26:W29">
    <cfRule type="expression" dxfId="36" priority="9">
      <formula>$V26=""</formula>
    </cfRule>
  </conditionalFormatting>
  <conditionalFormatting sqref="S26:S29">
    <cfRule type="expression" dxfId="35" priority="8">
      <formula>$S26=""</formula>
    </cfRule>
  </conditionalFormatting>
  <conditionalFormatting sqref="T26:T29">
    <cfRule type="expression" dxfId="34" priority="7">
      <formula>$T26=""</formula>
    </cfRule>
  </conditionalFormatting>
  <conditionalFormatting sqref="U26:U29">
    <cfRule type="expression" dxfId="33" priority="6">
      <formula>$U26=""</formula>
    </cfRule>
  </conditionalFormatting>
  <conditionalFormatting sqref="O25:R25">
    <cfRule type="expression" dxfId="32" priority="5">
      <formula>$O25=""</formula>
    </cfRule>
  </conditionalFormatting>
  <conditionalFormatting sqref="V25:W25">
    <cfRule type="expression" dxfId="31" priority="4">
      <formula>$V25=""</formula>
    </cfRule>
  </conditionalFormatting>
  <conditionalFormatting sqref="S25">
    <cfRule type="expression" dxfId="30" priority="3">
      <formula>$S25=""</formula>
    </cfRule>
  </conditionalFormatting>
  <conditionalFormatting sqref="T25">
    <cfRule type="expression" dxfId="29" priority="2">
      <formula>$T25=""</formula>
    </cfRule>
  </conditionalFormatting>
  <conditionalFormatting sqref="U25">
    <cfRule type="expression" dxfId="28" priority="1">
      <formula>$U25=""</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BH47"/>
  <sheetViews>
    <sheetView showZeros="0" view="pageBreakPreview" zoomScale="30" zoomScaleNormal="26" zoomScaleSheetLayoutView="30" zoomScalePageLayoutView="70" workbookViewId="0">
      <selection activeCell="T24" sqref="T24"/>
    </sheetView>
  </sheetViews>
  <sheetFormatPr defaultRowHeight="21" x14ac:dyDescent="0.2"/>
  <cols>
    <col min="2" max="2" width="8" style="100" customWidth="1"/>
    <col min="3" max="3" width="10.6328125" style="100" customWidth="1"/>
    <col min="4" max="7" width="8.7265625" customWidth="1"/>
    <col min="8" max="10" width="39.26953125" customWidth="1"/>
    <col min="11" max="11" width="22.90625" customWidth="1"/>
    <col min="12" max="12" width="21.36328125" customWidth="1"/>
    <col min="13" max="13" width="8" style="100" customWidth="1"/>
    <col min="14" max="14" width="11.36328125" style="100" customWidth="1"/>
    <col min="15" max="18" width="8.7265625" customWidth="1"/>
    <col min="19" max="21" width="39.26953125" customWidth="1"/>
    <col min="22" max="23" width="21.36328125" customWidth="1"/>
    <col min="24" max="25" width="4.26953125" customWidth="1"/>
    <col min="26" max="29" width="3.453125" customWidth="1"/>
    <col min="30" max="30" width="44.26953125" customWidth="1"/>
    <col min="31" max="32" width="28.36328125" customWidth="1"/>
    <col min="33" max="33" width="13.90625" customWidth="1"/>
    <col min="34" max="34" width="4.453125" customWidth="1"/>
    <col min="35" max="36" width="4.26953125" customWidth="1"/>
    <col min="37" max="40" width="3.453125" customWidth="1"/>
    <col min="41" max="43" width="14.7265625" customWidth="1"/>
    <col min="44" max="45" width="8.26953125" customWidth="1"/>
    <col min="46" max="46" width="7.36328125" customWidth="1"/>
    <col min="47" max="47" width="9.36328125" customWidth="1"/>
    <col min="48" max="48" width="2.6328125" customWidth="1"/>
    <col min="49" max="49" width="10.453125" customWidth="1"/>
  </cols>
  <sheetData>
    <row r="1" spans="2:40" ht="79.5" customHeight="1" thickBot="1" x14ac:dyDescent="0.25">
      <c r="B1" s="115"/>
      <c r="C1" s="415" t="s">
        <v>203</v>
      </c>
      <c r="D1" s="415"/>
      <c r="E1" s="415"/>
      <c r="F1" s="415"/>
      <c r="G1" s="415"/>
      <c r="H1" s="438" t="s">
        <v>282</v>
      </c>
      <c r="I1" s="438"/>
      <c r="J1" s="438"/>
      <c r="K1" s="438"/>
      <c r="L1" s="438"/>
      <c r="M1" s="438"/>
      <c r="N1" s="438"/>
      <c r="O1" s="438"/>
      <c r="P1" s="438"/>
      <c r="Q1" s="438"/>
      <c r="R1" s="438"/>
      <c r="S1" s="438"/>
      <c r="T1" s="438"/>
      <c r="U1" s="438"/>
      <c r="V1" s="439" t="s">
        <v>44</v>
      </c>
      <c r="W1" s="440"/>
      <c r="X1" s="115"/>
      <c r="Y1" s="115"/>
      <c r="Z1" s="115"/>
      <c r="AA1" s="45"/>
      <c r="AB1" s="45"/>
      <c r="AC1" s="45"/>
      <c r="AD1" s="45"/>
      <c r="AE1" s="45"/>
      <c r="AF1" s="45"/>
      <c r="AG1" s="45"/>
    </row>
    <row r="2" spans="2:40" ht="16.5" customHeight="1" thickBot="1" x14ac:dyDescent="0.25">
      <c r="B2" s="115"/>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2:40" ht="70.5" customHeight="1" thickBot="1" x14ac:dyDescent="0.25">
      <c r="B3" s="110"/>
      <c r="C3" s="443" t="s">
        <v>51</v>
      </c>
      <c r="D3" s="444"/>
      <c r="E3" s="444"/>
      <c r="F3" s="444"/>
      <c r="G3" s="427">
        <f>第８号様式!F12</f>
        <v>0</v>
      </c>
      <c r="H3" s="428"/>
      <c r="I3" s="429"/>
      <c r="J3" s="24"/>
      <c r="K3" s="101"/>
      <c r="M3"/>
      <c r="N3"/>
    </row>
    <row r="4" spans="2:40" ht="13.5" customHeight="1" x14ac:dyDescent="0.2">
      <c r="B4" s="109"/>
      <c r="C4" s="109"/>
      <c r="D4" s="22"/>
      <c r="E4" s="22"/>
      <c r="F4" s="22"/>
      <c r="G4" s="22"/>
      <c r="H4" s="22"/>
      <c r="I4" s="22"/>
      <c r="J4" s="22"/>
      <c r="K4" s="22"/>
      <c r="L4" s="22"/>
      <c r="M4" s="109"/>
      <c r="N4" s="109"/>
      <c r="O4" s="22"/>
      <c r="P4" s="22"/>
      <c r="Q4" s="22"/>
      <c r="R4" s="22"/>
      <c r="S4" s="22"/>
      <c r="T4" s="22"/>
      <c r="U4" s="22"/>
      <c r="V4" s="22"/>
      <c r="W4" s="22"/>
      <c r="X4" s="22"/>
      <c r="Y4" s="101"/>
    </row>
    <row r="5" spans="2:40" s="138" customFormat="1" ht="13.5" customHeight="1" x14ac:dyDescent="0.2">
      <c r="B5" s="109"/>
      <c r="C5" s="109"/>
      <c r="D5" s="22"/>
      <c r="E5" s="22"/>
      <c r="F5" s="22"/>
      <c r="G5" s="22"/>
      <c r="H5" s="22"/>
      <c r="I5" s="22"/>
      <c r="J5" s="22"/>
      <c r="K5" s="22"/>
      <c r="L5" s="22"/>
      <c r="M5" s="109"/>
      <c r="N5" s="109"/>
      <c r="O5" s="22"/>
      <c r="P5" s="22"/>
      <c r="Q5" s="22"/>
      <c r="R5" s="22"/>
      <c r="S5" s="22"/>
      <c r="T5" s="22"/>
      <c r="U5" s="22"/>
      <c r="V5" s="22"/>
      <c r="W5" s="22"/>
      <c r="X5" s="22"/>
      <c r="Y5" s="101"/>
    </row>
    <row r="6" spans="2:40" s="138" customFormat="1" ht="13.5" customHeight="1" x14ac:dyDescent="0.2">
      <c r="B6" s="109"/>
      <c r="C6" s="109"/>
      <c r="D6" s="22"/>
      <c r="E6" s="22"/>
      <c r="F6" s="22"/>
      <c r="G6" s="22"/>
      <c r="H6" s="22"/>
      <c r="I6" s="22"/>
      <c r="J6" s="22"/>
      <c r="K6" s="22"/>
      <c r="L6" s="22"/>
      <c r="M6" s="109"/>
      <c r="N6" s="109"/>
      <c r="O6" s="22"/>
      <c r="P6" s="22"/>
      <c r="Q6" s="22"/>
      <c r="R6" s="22"/>
      <c r="S6" s="22"/>
      <c r="T6" s="22"/>
      <c r="U6" s="22"/>
      <c r="V6" s="22"/>
      <c r="W6" s="22"/>
      <c r="X6" s="22"/>
      <c r="Y6" s="101"/>
    </row>
    <row r="7" spans="2:40" s="138" customFormat="1" ht="13.5" customHeight="1" x14ac:dyDescent="0.2">
      <c r="B7" s="109"/>
      <c r="C7" s="109"/>
      <c r="D7" s="22"/>
      <c r="E7" s="22"/>
      <c r="F7" s="22"/>
      <c r="G7" s="22"/>
      <c r="H7" s="22"/>
      <c r="I7" s="22"/>
      <c r="J7" s="22"/>
      <c r="K7" s="22"/>
      <c r="L7" s="22"/>
      <c r="M7" s="109"/>
      <c r="N7" s="109"/>
      <c r="O7" s="22"/>
      <c r="P7" s="22"/>
      <c r="Q7" s="22"/>
      <c r="R7" s="22"/>
      <c r="S7" s="22"/>
      <c r="T7" s="22"/>
      <c r="U7" s="22"/>
      <c r="V7" s="22"/>
      <c r="W7" s="22"/>
      <c r="X7" s="22"/>
      <c r="Y7" s="101"/>
    </row>
    <row r="8" spans="2:40" ht="11.25" customHeight="1" thickBot="1" x14ac:dyDescent="0.25">
      <c r="B8" s="109"/>
      <c r="C8" s="111"/>
      <c r="D8" s="23"/>
      <c r="E8" s="74"/>
      <c r="F8" s="74"/>
      <c r="G8" s="74"/>
      <c r="H8" s="74"/>
      <c r="I8" s="74"/>
      <c r="J8" s="74"/>
      <c r="K8" s="74"/>
      <c r="L8" s="75"/>
      <c r="M8" s="112"/>
      <c r="N8" s="112"/>
      <c r="O8" s="75"/>
      <c r="P8" s="75"/>
      <c r="Q8" s="75"/>
      <c r="R8" s="75"/>
      <c r="S8" s="75"/>
      <c r="T8" s="75"/>
      <c r="U8" s="75"/>
      <c r="V8" s="75"/>
      <c r="W8" s="75"/>
      <c r="X8" s="75"/>
      <c r="Y8" s="65"/>
      <c r="Z8" s="73"/>
      <c r="AA8" s="73"/>
      <c r="AB8" s="73"/>
      <c r="AC8" s="73"/>
      <c r="AD8" s="73"/>
      <c r="AE8" s="73"/>
      <c r="AF8" s="73"/>
      <c r="AG8" s="73"/>
      <c r="AH8" s="73"/>
      <c r="AI8" s="73"/>
      <c r="AJ8" s="73"/>
      <c r="AK8" s="73"/>
      <c r="AL8" s="73"/>
      <c r="AM8" s="73"/>
      <c r="AN8" s="73"/>
    </row>
    <row r="9" spans="2:40" ht="46.5" customHeight="1" x14ac:dyDescent="0.2">
      <c r="B9" s="445" t="s">
        <v>31</v>
      </c>
      <c r="C9" s="446"/>
      <c r="D9" s="449" t="s">
        <v>89</v>
      </c>
      <c r="E9" s="449"/>
      <c r="F9" s="449"/>
      <c r="G9" s="446"/>
      <c r="H9" s="451" t="s">
        <v>129</v>
      </c>
      <c r="I9" s="452"/>
      <c r="J9" s="453"/>
      <c r="K9" s="454" t="s">
        <v>190</v>
      </c>
      <c r="L9" s="455"/>
      <c r="M9" s="445" t="s">
        <v>31</v>
      </c>
      <c r="N9" s="446"/>
      <c r="O9" s="449" t="s">
        <v>89</v>
      </c>
      <c r="P9" s="449"/>
      <c r="Q9" s="449"/>
      <c r="R9" s="446"/>
      <c r="S9" s="451" t="s">
        <v>129</v>
      </c>
      <c r="T9" s="452"/>
      <c r="U9" s="453"/>
      <c r="V9" s="454" t="s">
        <v>190</v>
      </c>
      <c r="W9" s="455"/>
    </row>
    <row r="10" spans="2:40" ht="73.5" customHeight="1" thickBot="1" x14ac:dyDescent="0.25">
      <c r="B10" s="447"/>
      <c r="C10" s="448"/>
      <c r="D10" s="450"/>
      <c r="E10" s="450"/>
      <c r="F10" s="450"/>
      <c r="G10" s="448"/>
      <c r="H10" s="121" t="s">
        <v>126</v>
      </c>
      <c r="I10" s="122" t="s">
        <v>127</v>
      </c>
      <c r="J10" s="123" t="s">
        <v>128</v>
      </c>
      <c r="K10" s="456"/>
      <c r="L10" s="457"/>
      <c r="M10" s="447"/>
      <c r="N10" s="448"/>
      <c r="O10" s="450"/>
      <c r="P10" s="450"/>
      <c r="Q10" s="450"/>
      <c r="R10" s="448"/>
      <c r="S10" s="121" t="s">
        <v>126</v>
      </c>
      <c r="T10" s="122" t="s">
        <v>127</v>
      </c>
      <c r="U10" s="123" t="s">
        <v>128</v>
      </c>
      <c r="V10" s="456"/>
      <c r="W10" s="457"/>
    </row>
    <row r="11" spans="2:40" ht="64.5" customHeight="1" x14ac:dyDescent="0.2">
      <c r="B11" s="423" t="s">
        <v>215</v>
      </c>
      <c r="C11" s="424"/>
      <c r="D11" s="490"/>
      <c r="E11" s="490"/>
      <c r="F11" s="490"/>
      <c r="G11" s="490"/>
      <c r="H11" s="238"/>
      <c r="I11" s="238"/>
      <c r="J11" s="238"/>
      <c r="K11" s="491"/>
      <c r="L11" s="491"/>
      <c r="M11" s="482" t="s">
        <v>246</v>
      </c>
      <c r="N11" s="424"/>
      <c r="O11" s="418"/>
      <c r="P11" s="419"/>
      <c r="Q11" s="419"/>
      <c r="R11" s="420"/>
      <c r="S11" s="238"/>
      <c r="T11" s="238"/>
      <c r="U11" s="238"/>
      <c r="V11" s="421"/>
      <c r="W11" s="422"/>
      <c r="Y11" s="113"/>
      <c r="Z11" s="113"/>
    </row>
    <row r="12" spans="2:40" ht="64.5" customHeight="1" x14ac:dyDescent="0.2">
      <c r="B12" s="416" t="s">
        <v>216</v>
      </c>
      <c r="C12" s="417"/>
      <c r="D12" s="479"/>
      <c r="E12" s="479"/>
      <c r="F12" s="479"/>
      <c r="G12" s="479"/>
      <c r="H12" s="237"/>
      <c r="I12" s="237"/>
      <c r="J12" s="237"/>
      <c r="K12" s="480"/>
      <c r="L12" s="480"/>
      <c r="M12" s="481" t="s">
        <v>247</v>
      </c>
      <c r="N12" s="417"/>
      <c r="O12" s="418"/>
      <c r="P12" s="419"/>
      <c r="Q12" s="419"/>
      <c r="R12" s="420"/>
      <c r="S12" s="238"/>
      <c r="T12" s="238"/>
      <c r="U12" s="238"/>
      <c r="V12" s="421"/>
      <c r="W12" s="422"/>
    </row>
    <row r="13" spans="2:40" ht="64.5" customHeight="1" x14ac:dyDescent="0.2">
      <c r="B13" s="423" t="s">
        <v>217</v>
      </c>
      <c r="C13" s="424"/>
      <c r="D13" s="479"/>
      <c r="E13" s="479"/>
      <c r="F13" s="479"/>
      <c r="G13" s="479"/>
      <c r="H13" s="237"/>
      <c r="I13" s="237"/>
      <c r="J13" s="237"/>
      <c r="K13" s="480"/>
      <c r="L13" s="480"/>
      <c r="M13" s="482" t="s">
        <v>248</v>
      </c>
      <c r="N13" s="424"/>
      <c r="O13" s="418"/>
      <c r="P13" s="419"/>
      <c r="Q13" s="419"/>
      <c r="R13" s="420"/>
      <c r="S13" s="238"/>
      <c r="T13" s="238"/>
      <c r="U13" s="238"/>
      <c r="V13" s="421"/>
      <c r="W13" s="422"/>
    </row>
    <row r="14" spans="2:40" ht="64.5" customHeight="1" x14ac:dyDescent="0.2">
      <c r="B14" s="416" t="s">
        <v>218</v>
      </c>
      <c r="C14" s="417"/>
      <c r="D14" s="479"/>
      <c r="E14" s="479"/>
      <c r="F14" s="479"/>
      <c r="G14" s="479"/>
      <c r="H14" s="237"/>
      <c r="I14" s="237"/>
      <c r="J14" s="237"/>
      <c r="K14" s="480"/>
      <c r="L14" s="480"/>
      <c r="M14" s="481" t="s">
        <v>249</v>
      </c>
      <c r="N14" s="417"/>
      <c r="O14" s="418"/>
      <c r="P14" s="419"/>
      <c r="Q14" s="419"/>
      <c r="R14" s="420"/>
      <c r="S14" s="238"/>
      <c r="T14" s="238"/>
      <c r="U14" s="238"/>
      <c r="V14" s="421"/>
      <c r="W14" s="422"/>
    </row>
    <row r="15" spans="2:40" ht="64.5" customHeight="1" x14ac:dyDescent="0.2">
      <c r="B15" s="423" t="s">
        <v>219</v>
      </c>
      <c r="C15" s="424"/>
      <c r="D15" s="479"/>
      <c r="E15" s="479"/>
      <c r="F15" s="479"/>
      <c r="G15" s="479"/>
      <c r="H15" s="237"/>
      <c r="I15" s="237"/>
      <c r="J15" s="237"/>
      <c r="K15" s="480"/>
      <c r="L15" s="480"/>
      <c r="M15" s="482" t="s">
        <v>250</v>
      </c>
      <c r="N15" s="424"/>
      <c r="O15" s="418"/>
      <c r="P15" s="419"/>
      <c r="Q15" s="419"/>
      <c r="R15" s="420"/>
      <c r="S15" s="238"/>
      <c r="T15" s="238"/>
      <c r="U15" s="238"/>
      <c r="V15" s="421"/>
      <c r="W15" s="422"/>
    </row>
    <row r="16" spans="2:40" ht="64.5" customHeight="1" x14ac:dyDescent="0.2">
      <c r="B16" s="416" t="s">
        <v>220</v>
      </c>
      <c r="C16" s="417"/>
      <c r="D16" s="479"/>
      <c r="E16" s="479"/>
      <c r="F16" s="479"/>
      <c r="G16" s="479"/>
      <c r="H16" s="237"/>
      <c r="I16" s="237"/>
      <c r="J16" s="237"/>
      <c r="K16" s="480"/>
      <c r="L16" s="480"/>
      <c r="M16" s="481" t="s">
        <v>251</v>
      </c>
      <c r="N16" s="417"/>
      <c r="O16" s="418"/>
      <c r="P16" s="419"/>
      <c r="Q16" s="419"/>
      <c r="R16" s="420"/>
      <c r="S16" s="238"/>
      <c r="T16" s="238"/>
      <c r="U16" s="238"/>
      <c r="V16" s="421"/>
      <c r="W16" s="422"/>
    </row>
    <row r="17" spans="2:40" ht="64.5" customHeight="1" x14ac:dyDescent="0.2">
      <c r="B17" s="423" t="s">
        <v>221</v>
      </c>
      <c r="C17" s="424"/>
      <c r="D17" s="479"/>
      <c r="E17" s="479"/>
      <c r="F17" s="479"/>
      <c r="G17" s="479"/>
      <c r="H17" s="237"/>
      <c r="I17" s="237"/>
      <c r="J17" s="237"/>
      <c r="K17" s="480"/>
      <c r="L17" s="480"/>
      <c r="M17" s="482" t="s">
        <v>252</v>
      </c>
      <c r="N17" s="424"/>
      <c r="O17" s="418"/>
      <c r="P17" s="419"/>
      <c r="Q17" s="419"/>
      <c r="R17" s="420"/>
      <c r="S17" s="238"/>
      <c r="T17" s="238"/>
      <c r="U17" s="238"/>
      <c r="V17" s="421"/>
      <c r="W17" s="422"/>
    </row>
    <row r="18" spans="2:40" ht="64.5" customHeight="1" x14ac:dyDescent="0.2">
      <c r="B18" s="416" t="s">
        <v>222</v>
      </c>
      <c r="C18" s="417"/>
      <c r="D18" s="479"/>
      <c r="E18" s="479"/>
      <c r="F18" s="479"/>
      <c r="G18" s="479"/>
      <c r="H18" s="237"/>
      <c r="I18" s="237"/>
      <c r="J18" s="237"/>
      <c r="K18" s="480"/>
      <c r="L18" s="480"/>
      <c r="M18" s="481" t="s">
        <v>253</v>
      </c>
      <c r="N18" s="417"/>
      <c r="O18" s="418"/>
      <c r="P18" s="419"/>
      <c r="Q18" s="419"/>
      <c r="R18" s="420"/>
      <c r="S18" s="238"/>
      <c r="T18" s="238"/>
      <c r="U18" s="238"/>
      <c r="V18" s="421"/>
      <c r="W18" s="422"/>
    </row>
    <row r="19" spans="2:40" ht="64.5" customHeight="1" x14ac:dyDescent="0.2">
      <c r="B19" s="423" t="s">
        <v>223</v>
      </c>
      <c r="C19" s="424"/>
      <c r="D19" s="479"/>
      <c r="E19" s="479"/>
      <c r="F19" s="479"/>
      <c r="G19" s="479"/>
      <c r="H19" s="237"/>
      <c r="I19" s="237"/>
      <c r="J19" s="237"/>
      <c r="K19" s="480"/>
      <c r="L19" s="480"/>
      <c r="M19" s="482" t="s">
        <v>254</v>
      </c>
      <c r="N19" s="424"/>
      <c r="O19" s="418"/>
      <c r="P19" s="419"/>
      <c r="Q19" s="419"/>
      <c r="R19" s="420"/>
      <c r="S19" s="238"/>
      <c r="T19" s="238"/>
      <c r="U19" s="238"/>
      <c r="V19" s="421"/>
      <c r="W19" s="422"/>
    </row>
    <row r="20" spans="2:40" ht="64.5" customHeight="1" x14ac:dyDescent="0.2">
      <c r="B20" s="416" t="s">
        <v>224</v>
      </c>
      <c r="C20" s="417"/>
      <c r="D20" s="479"/>
      <c r="E20" s="479"/>
      <c r="F20" s="479"/>
      <c r="G20" s="479"/>
      <c r="H20" s="237"/>
      <c r="I20" s="237"/>
      <c r="J20" s="237"/>
      <c r="K20" s="480"/>
      <c r="L20" s="480"/>
      <c r="M20" s="481" t="s">
        <v>255</v>
      </c>
      <c r="N20" s="417"/>
      <c r="O20" s="418"/>
      <c r="P20" s="419"/>
      <c r="Q20" s="419"/>
      <c r="R20" s="420"/>
      <c r="S20" s="238"/>
      <c r="T20" s="238"/>
      <c r="U20" s="238"/>
      <c r="V20" s="421"/>
      <c r="W20" s="422"/>
      <c r="Y20" s="114"/>
    </row>
    <row r="21" spans="2:40" ht="64.5" customHeight="1" x14ac:dyDescent="0.2">
      <c r="B21" s="423" t="s">
        <v>225</v>
      </c>
      <c r="C21" s="424"/>
      <c r="D21" s="479"/>
      <c r="E21" s="479"/>
      <c r="F21" s="479"/>
      <c r="G21" s="479"/>
      <c r="H21" s="237"/>
      <c r="I21" s="237"/>
      <c r="J21" s="237"/>
      <c r="K21" s="480"/>
      <c r="L21" s="480"/>
      <c r="M21" s="482" t="s">
        <v>256</v>
      </c>
      <c r="N21" s="424"/>
      <c r="O21" s="418"/>
      <c r="P21" s="419"/>
      <c r="Q21" s="419"/>
      <c r="R21" s="420"/>
      <c r="S21" s="238"/>
      <c r="T21" s="238"/>
      <c r="U21" s="238"/>
      <c r="V21" s="421"/>
      <c r="W21" s="422"/>
      <c r="Y21" s="114"/>
      <c r="AD21" s="155" t="s">
        <v>241</v>
      </c>
      <c r="AE21" s="156">
        <f>COUNTA(D11:G30,O11:R30)</f>
        <v>0</v>
      </c>
      <c r="AF21" s="113"/>
      <c r="AG21" s="113"/>
      <c r="AH21" s="113"/>
      <c r="AI21" s="113"/>
      <c r="AJ21" s="113"/>
      <c r="AK21" s="113"/>
      <c r="AL21" s="113"/>
      <c r="AM21" s="113"/>
      <c r="AN21" s="113"/>
    </row>
    <row r="22" spans="2:40" ht="64.5" customHeight="1" x14ac:dyDescent="0.2">
      <c r="B22" s="416" t="s">
        <v>226</v>
      </c>
      <c r="C22" s="417"/>
      <c r="D22" s="479"/>
      <c r="E22" s="479"/>
      <c r="F22" s="479"/>
      <c r="G22" s="479"/>
      <c r="H22" s="237"/>
      <c r="I22" s="237"/>
      <c r="J22" s="237"/>
      <c r="K22" s="480"/>
      <c r="L22" s="480"/>
      <c r="M22" s="481" t="s">
        <v>257</v>
      </c>
      <c r="N22" s="417"/>
      <c r="O22" s="418"/>
      <c r="P22" s="419"/>
      <c r="Q22" s="419"/>
      <c r="R22" s="420"/>
      <c r="S22" s="238"/>
      <c r="T22" s="238"/>
      <c r="U22" s="238"/>
      <c r="V22" s="421"/>
      <c r="W22" s="422"/>
      <c r="X22" s="46"/>
    </row>
    <row r="23" spans="2:40" ht="64.5" customHeight="1" x14ac:dyDescent="0.2">
      <c r="B23" s="423" t="s">
        <v>227</v>
      </c>
      <c r="C23" s="424"/>
      <c r="D23" s="479"/>
      <c r="E23" s="479"/>
      <c r="F23" s="479"/>
      <c r="G23" s="479"/>
      <c r="H23" s="237"/>
      <c r="I23" s="237"/>
      <c r="J23" s="237"/>
      <c r="K23" s="480"/>
      <c r="L23" s="480"/>
      <c r="M23" s="482" t="s">
        <v>258</v>
      </c>
      <c r="N23" s="424"/>
      <c r="O23" s="418"/>
      <c r="P23" s="419"/>
      <c r="Q23" s="419"/>
      <c r="R23" s="420"/>
      <c r="S23" s="238"/>
      <c r="T23" s="238"/>
      <c r="U23" s="238"/>
      <c r="V23" s="421"/>
      <c r="W23" s="422"/>
    </row>
    <row r="24" spans="2:40" ht="64.5" customHeight="1" x14ac:dyDescent="0.2">
      <c r="B24" s="416" t="s">
        <v>228</v>
      </c>
      <c r="C24" s="417"/>
      <c r="D24" s="479"/>
      <c r="E24" s="479"/>
      <c r="F24" s="479"/>
      <c r="G24" s="479"/>
      <c r="H24" s="237"/>
      <c r="I24" s="237"/>
      <c r="J24" s="237"/>
      <c r="K24" s="480"/>
      <c r="L24" s="480"/>
      <c r="M24" s="481" t="s">
        <v>259</v>
      </c>
      <c r="N24" s="417"/>
      <c r="O24" s="493"/>
      <c r="P24" s="494"/>
      <c r="Q24" s="494"/>
      <c r="R24" s="495"/>
      <c r="S24" s="241"/>
      <c r="T24" s="241"/>
      <c r="U24" s="241"/>
      <c r="V24" s="425"/>
      <c r="W24" s="426"/>
    </row>
    <row r="25" spans="2:40" ht="64.5" customHeight="1" x14ac:dyDescent="0.2">
      <c r="B25" s="423" t="s">
        <v>229</v>
      </c>
      <c r="C25" s="424"/>
      <c r="D25" s="479"/>
      <c r="E25" s="479"/>
      <c r="F25" s="479"/>
      <c r="G25" s="479"/>
      <c r="H25" s="237"/>
      <c r="I25" s="237"/>
      <c r="J25" s="237"/>
      <c r="K25" s="480"/>
      <c r="L25" s="480"/>
      <c r="M25" s="482" t="s">
        <v>260</v>
      </c>
      <c r="N25" s="424"/>
      <c r="O25" s="496"/>
      <c r="P25" s="497"/>
      <c r="Q25" s="497"/>
      <c r="R25" s="498"/>
      <c r="S25" s="236"/>
      <c r="T25" s="237"/>
      <c r="U25" s="237"/>
      <c r="V25" s="499"/>
      <c r="W25" s="500"/>
    </row>
    <row r="26" spans="2:40" ht="64.5" customHeight="1" x14ac:dyDescent="0.2">
      <c r="B26" s="416" t="s">
        <v>230</v>
      </c>
      <c r="C26" s="417"/>
      <c r="D26" s="479"/>
      <c r="E26" s="479"/>
      <c r="F26" s="479"/>
      <c r="G26" s="479"/>
      <c r="H26" s="237"/>
      <c r="I26" s="237"/>
      <c r="J26" s="237"/>
      <c r="K26" s="480"/>
      <c r="L26" s="480"/>
      <c r="M26" s="481" t="s">
        <v>261</v>
      </c>
      <c r="N26" s="417"/>
      <c r="O26" s="418"/>
      <c r="P26" s="419"/>
      <c r="Q26" s="419"/>
      <c r="R26" s="420"/>
      <c r="S26" s="238"/>
      <c r="T26" s="238"/>
      <c r="U26" s="238"/>
      <c r="V26" s="421"/>
      <c r="W26" s="422"/>
    </row>
    <row r="27" spans="2:40" ht="64.5" customHeight="1" x14ac:dyDescent="0.2">
      <c r="B27" s="423" t="s">
        <v>231</v>
      </c>
      <c r="C27" s="424"/>
      <c r="D27" s="479"/>
      <c r="E27" s="479"/>
      <c r="F27" s="479"/>
      <c r="G27" s="479"/>
      <c r="H27" s="237"/>
      <c r="I27" s="237"/>
      <c r="J27" s="237"/>
      <c r="K27" s="480"/>
      <c r="L27" s="480"/>
      <c r="M27" s="482" t="s">
        <v>262</v>
      </c>
      <c r="N27" s="424"/>
      <c r="O27" s="418"/>
      <c r="P27" s="419"/>
      <c r="Q27" s="419"/>
      <c r="R27" s="420"/>
      <c r="S27" s="241"/>
      <c r="T27" s="238"/>
      <c r="U27" s="238"/>
      <c r="V27" s="421"/>
      <c r="W27" s="422"/>
      <c r="X27" s="22"/>
    </row>
    <row r="28" spans="2:40" ht="64.5" customHeight="1" x14ac:dyDescent="0.2">
      <c r="B28" s="416" t="s">
        <v>232</v>
      </c>
      <c r="C28" s="417"/>
      <c r="D28" s="479"/>
      <c r="E28" s="479"/>
      <c r="F28" s="479"/>
      <c r="G28" s="479"/>
      <c r="H28" s="237"/>
      <c r="I28" s="237"/>
      <c r="J28" s="237"/>
      <c r="K28" s="480"/>
      <c r="L28" s="480"/>
      <c r="M28" s="481" t="s">
        <v>263</v>
      </c>
      <c r="N28" s="417"/>
      <c r="O28" s="418"/>
      <c r="P28" s="419"/>
      <c r="Q28" s="419"/>
      <c r="R28" s="419"/>
      <c r="S28" s="237"/>
      <c r="T28" s="244"/>
      <c r="U28" s="238"/>
      <c r="V28" s="421"/>
      <c r="W28" s="422"/>
      <c r="X28" s="170"/>
      <c r="Y28" s="170"/>
      <c r="AD28" s="162" t="s">
        <v>191</v>
      </c>
      <c r="AE28" s="164" t="s">
        <v>195</v>
      </c>
      <c r="AF28" s="160" t="s">
        <v>200</v>
      </c>
    </row>
    <row r="29" spans="2:40" ht="64.5" customHeight="1" x14ac:dyDescent="0.2">
      <c r="B29" s="423" t="s">
        <v>233</v>
      </c>
      <c r="C29" s="424"/>
      <c r="D29" s="479"/>
      <c r="E29" s="479"/>
      <c r="F29" s="479"/>
      <c r="G29" s="479"/>
      <c r="H29" s="237"/>
      <c r="I29" s="237"/>
      <c r="J29" s="237"/>
      <c r="K29" s="480"/>
      <c r="L29" s="480"/>
      <c r="M29" s="482" t="s">
        <v>264</v>
      </c>
      <c r="N29" s="424"/>
      <c r="O29" s="418"/>
      <c r="P29" s="419"/>
      <c r="Q29" s="419"/>
      <c r="R29" s="420"/>
      <c r="S29" s="238"/>
      <c r="T29" s="238"/>
      <c r="U29" s="238"/>
      <c r="V29" s="421"/>
      <c r="W29" s="422"/>
      <c r="AD29" s="163" t="s">
        <v>194</v>
      </c>
      <c r="AE29" s="126">
        <f>SUM(S31:U31)</f>
        <v>0</v>
      </c>
      <c r="AF29" s="161">
        <f>V31</f>
        <v>0</v>
      </c>
    </row>
    <row r="30" spans="2:40" ht="64.5" customHeight="1" thickBot="1" x14ac:dyDescent="0.25">
      <c r="B30" s="416" t="s">
        <v>234</v>
      </c>
      <c r="C30" s="417"/>
      <c r="D30" s="479"/>
      <c r="E30" s="479"/>
      <c r="F30" s="479"/>
      <c r="G30" s="479"/>
      <c r="H30" s="237"/>
      <c r="I30" s="237"/>
      <c r="J30" s="237"/>
      <c r="K30" s="480"/>
      <c r="L30" s="480"/>
      <c r="M30" s="481" t="s">
        <v>265</v>
      </c>
      <c r="N30" s="417"/>
      <c r="O30" s="493"/>
      <c r="P30" s="494"/>
      <c r="Q30" s="494"/>
      <c r="R30" s="495"/>
      <c r="S30" s="241"/>
      <c r="T30" s="241"/>
      <c r="U30" s="241"/>
      <c r="V30" s="425"/>
      <c r="W30" s="426"/>
      <c r="AD30" s="158"/>
      <c r="AE30" s="159"/>
      <c r="AF30" s="159"/>
    </row>
    <row r="31" spans="2:40" ht="60" customHeight="1" thickTop="1" thickBot="1" x14ac:dyDescent="0.25">
      <c r="B31" s="171"/>
      <c r="C31" s="171"/>
      <c r="D31" s="171"/>
      <c r="E31" s="171"/>
      <c r="F31" s="171"/>
      <c r="G31" s="171"/>
      <c r="H31" s="171"/>
      <c r="I31" s="171"/>
      <c r="J31" s="171"/>
      <c r="K31" s="171"/>
      <c r="L31" s="171"/>
      <c r="M31" s="467" t="s">
        <v>3</v>
      </c>
      <c r="N31" s="468"/>
      <c r="O31" s="468"/>
      <c r="P31" s="468"/>
      <c r="Q31" s="468"/>
      <c r="R31" s="492"/>
      <c r="S31" s="270">
        <f>SUM(H11:H30,S11:S30)</f>
        <v>0</v>
      </c>
      <c r="T31" s="269">
        <f>SUM(I11:I30,T11:T30)</f>
        <v>0</v>
      </c>
      <c r="U31" s="208">
        <f>SUM(U11:U30,J11:J30)</f>
        <v>0</v>
      </c>
      <c r="V31" s="469">
        <f>SUM(K11:L30,V11:W30)</f>
        <v>0</v>
      </c>
      <c r="W31" s="470"/>
      <c r="AH31" s="52"/>
    </row>
    <row r="32" spans="2:40" ht="60" customHeight="1" x14ac:dyDescent="0.2">
      <c r="B32" s="171"/>
      <c r="C32" s="171"/>
      <c r="D32" s="171"/>
      <c r="E32" s="171"/>
      <c r="F32" s="171"/>
      <c r="G32" s="171"/>
      <c r="H32" s="171"/>
      <c r="I32" s="171"/>
      <c r="J32" s="171"/>
      <c r="K32" s="171"/>
      <c r="L32" s="171"/>
      <c r="M32" s="109"/>
      <c r="N32" s="109"/>
      <c r="O32" s="22"/>
      <c r="P32" s="22"/>
      <c r="Q32" s="22"/>
      <c r="R32" s="22"/>
      <c r="S32" s="22"/>
      <c r="T32" s="22"/>
      <c r="U32" s="22"/>
      <c r="V32" s="22"/>
      <c r="W32" s="22"/>
      <c r="AH32" s="52"/>
    </row>
    <row r="33" spans="22:60" ht="55.5" customHeight="1" x14ac:dyDescent="0.2">
      <c r="V33" s="170"/>
      <c r="W33" s="170"/>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52"/>
    </row>
    <row r="43" spans="22:60" ht="30.75" customHeight="1" x14ac:dyDescent="0.2">
      <c r="AY43" s="52"/>
      <c r="AZ43" s="107" t="e">
        <f>SUM(#REF!,#REF!,#REF!)</f>
        <v>#REF!</v>
      </c>
    </row>
    <row r="44" spans="22:60" ht="30.75" customHeight="1" x14ac:dyDescent="0.2"/>
    <row r="45" spans="22:60" ht="30.75" customHeight="1" x14ac:dyDescent="0.2"/>
    <row r="46" spans="22:60" ht="30.75" customHeight="1" x14ac:dyDescent="0.2"/>
    <row r="47" spans="22:60" ht="31.5" customHeight="1" x14ac:dyDescent="0.2">
      <c r="BA47" s="108"/>
      <c r="BB47" s="108"/>
      <c r="BC47" s="465" t="e">
        <f>SUM(#REF!,#REF!,#REF!)</f>
        <v>#REF!</v>
      </c>
      <c r="BD47" s="466"/>
      <c r="BE47" s="466"/>
      <c r="BF47" s="465" t="e">
        <f>SUM(#REF!,#REF!,#REF!)</f>
        <v>#REF!</v>
      </c>
      <c r="BG47" s="466"/>
      <c r="BH47" s="64" t="e">
        <f>SUM(#REF!,#REF!,#REF!)</f>
        <v>#REF!</v>
      </c>
    </row>
  </sheetData>
  <sheetProtection algorithmName="SHA-512" hashValue="GRqnSeFWgHvBamkby8MsS/sljcTVXfT3QWpcV7IVqPW2R92JSztnW7fRGxTzMkyFnuBmWRS/i479o946FuP9GQ==" saltValue="w+7SwNIdEY6jUhlr57pBSQ==" spinCount="100000" sheet="1" objects="1" scenarios="1"/>
  <mergeCells count="137">
    <mergeCell ref="B30:C30"/>
    <mergeCell ref="D30:G30"/>
    <mergeCell ref="K30:L30"/>
    <mergeCell ref="M21:N21"/>
    <mergeCell ref="O21:R21"/>
    <mergeCell ref="V21:W21"/>
    <mergeCell ref="M22:N22"/>
    <mergeCell ref="O22:R22"/>
    <mergeCell ref="V22:W22"/>
    <mergeCell ref="M23:N23"/>
    <mergeCell ref="O23:R23"/>
    <mergeCell ref="V23:W23"/>
    <mergeCell ref="M24:N24"/>
    <mergeCell ref="O24:R24"/>
    <mergeCell ref="V24:W24"/>
    <mergeCell ref="M25:N25"/>
    <mergeCell ref="O25:R25"/>
    <mergeCell ref="V25:W25"/>
    <mergeCell ref="B22:C22"/>
    <mergeCell ref="D22:G22"/>
    <mergeCell ref="K22:L22"/>
    <mergeCell ref="M27:N27"/>
    <mergeCell ref="O27:R27"/>
    <mergeCell ref="V27:W27"/>
    <mergeCell ref="C1:G1"/>
    <mergeCell ref="H1:U1"/>
    <mergeCell ref="V1:W1"/>
    <mergeCell ref="C3:F3"/>
    <mergeCell ref="G3:I3"/>
    <mergeCell ref="B12:C12"/>
    <mergeCell ref="D12:G12"/>
    <mergeCell ref="K12:L12"/>
    <mergeCell ref="M12:N12"/>
    <mergeCell ref="O12:R12"/>
    <mergeCell ref="V12:W12"/>
    <mergeCell ref="S9:U9"/>
    <mergeCell ref="V9:W10"/>
    <mergeCell ref="B11:C11"/>
    <mergeCell ref="D11:G11"/>
    <mergeCell ref="K11:L11"/>
    <mergeCell ref="M11:N11"/>
    <mergeCell ref="O11:R11"/>
    <mergeCell ref="V11:W11"/>
    <mergeCell ref="B9:C10"/>
    <mergeCell ref="D9:G10"/>
    <mergeCell ref="H9:J9"/>
    <mergeCell ref="K9:L10"/>
    <mergeCell ref="M9:N10"/>
    <mergeCell ref="O9:R10"/>
    <mergeCell ref="B14:C14"/>
    <mergeCell ref="D14:G14"/>
    <mergeCell ref="K14:L14"/>
    <mergeCell ref="M14:N14"/>
    <mergeCell ref="O14:R14"/>
    <mergeCell ref="V14:W14"/>
    <mergeCell ref="B13:C13"/>
    <mergeCell ref="D13:G13"/>
    <mergeCell ref="K13:L13"/>
    <mergeCell ref="M13:N13"/>
    <mergeCell ref="O13:R13"/>
    <mergeCell ref="V13:W13"/>
    <mergeCell ref="B16:C16"/>
    <mergeCell ref="D16:G16"/>
    <mergeCell ref="K16:L16"/>
    <mergeCell ref="M16:N16"/>
    <mergeCell ref="O16:R16"/>
    <mergeCell ref="V16:W16"/>
    <mergeCell ref="B15:C15"/>
    <mergeCell ref="D15:G15"/>
    <mergeCell ref="K15:L15"/>
    <mergeCell ref="M15:N15"/>
    <mergeCell ref="O15:R15"/>
    <mergeCell ref="V15:W15"/>
    <mergeCell ref="B18:C18"/>
    <mergeCell ref="D18:G18"/>
    <mergeCell ref="K18:L18"/>
    <mergeCell ref="M18:N18"/>
    <mergeCell ref="O18:R18"/>
    <mergeCell ref="V18:W18"/>
    <mergeCell ref="B17:C17"/>
    <mergeCell ref="D17:G17"/>
    <mergeCell ref="K17:L17"/>
    <mergeCell ref="M17:N17"/>
    <mergeCell ref="O17:R17"/>
    <mergeCell ref="V17:W17"/>
    <mergeCell ref="B20:C20"/>
    <mergeCell ref="D20:G20"/>
    <mergeCell ref="K20:L20"/>
    <mergeCell ref="M20:N20"/>
    <mergeCell ref="O20:R20"/>
    <mergeCell ref="V20:W20"/>
    <mergeCell ref="B19:C19"/>
    <mergeCell ref="D19:G19"/>
    <mergeCell ref="K19:L19"/>
    <mergeCell ref="M19:N19"/>
    <mergeCell ref="O19:R19"/>
    <mergeCell ref="V19:W19"/>
    <mergeCell ref="V29:W29"/>
    <mergeCell ref="B23:C23"/>
    <mergeCell ref="D23:G23"/>
    <mergeCell ref="K23:L23"/>
    <mergeCell ref="M28:N28"/>
    <mergeCell ref="O28:R28"/>
    <mergeCell ref="V28:W28"/>
    <mergeCell ref="B21:C21"/>
    <mergeCell ref="D21:G21"/>
    <mergeCell ref="K21:L21"/>
    <mergeCell ref="M26:N26"/>
    <mergeCell ref="O26:R26"/>
    <mergeCell ref="V26:W26"/>
    <mergeCell ref="B24:C24"/>
    <mergeCell ref="D24:G24"/>
    <mergeCell ref="K24:L24"/>
    <mergeCell ref="M31:R31"/>
    <mergeCell ref="V31:W31"/>
    <mergeCell ref="BC47:BE47"/>
    <mergeCell ref="BF47:BG47"/>
    <mergeCell ref="B25:C25"/>
    <mergeCell ref="D25:G25"/>
    <mergeCell ref="K25:L25"/>
    <mergeCell ref="M30:N30"/>
    <mergeCell ref="O30:R30"/>
    <mergeCell ref="V30:W30"/>
    <mergeCell ref="B26:C26"/>
    <mergeCell ref="D26:G26"/>
    <mergeCell ref="K26:L26"/>
    <mergeCell ref="B27:C27"/>
    <mergeCell ref="D27:G27"/>
    <mergeCell ref="K27:L27"/>
    <mergeCell ref="B28:C28"/>
    <mergeCell ref="D28:G28"/>
    <mergeCell ref="K28:L28"/>
    <mergeCell ref="B29:C29"/>
    <mergeCell ref="D29:G29"/>
    <mergeCell ref="K29:L29"/>
    <mergeCell ref="M29:N29"/>
    <mergeCell ref="O29:R29"/>
  </mergeCells>
  <phoneticPr fontId="8"/>
  <conditionalFormatting sqref="D11:G30">
    <cfRule type="expression" dxfId="27" priority="16">
      <formula>$D11=""</formula>
    </cfRule>
  </conditionalFormatting>
  <conditionalFormatting sqref="K11:L30">
    <cfRule type="expression" dxfId="26" priority="15">
      <formula>$K11=""</formula>
    </cfRule>
  </conditionalFormatting>
  <conditionalFormatting sqref="H11:H30">
    <cfRule type="expression" dxfId="25" priority="14">
      <formula>$H11=""</formula>
    </cfRule>
  </conditionalFormatting>
  <conditionalFormatting sqref="I11:I30">
    <cfRule type="expression" dxfId="24" priority="13">
      <formula>$I11=""</formula>
    </cfRule>
  </conditionalFormatting>
  <conditionalFormatting sqref="J11:J30">
    <cfRule type="expression" dxfId="23" priority="12">
      <formula>$J11=""</formula>
    </cfRule>
  </conditionalFormatting>
  <conditionalFormatting sqref="O11:R20 O26:R30">
    <cfRule type="expression" dxfId="22" priority="10">
      <formula>$O11=""</formula>
    </cfRule>
  </conditionalFormatting>
  <conditionalFormatting sqref="V11:W20 V26:W30">
    <cfRule type="expression" dxfId="21" priority="9">
      <formula>$V11=""</formula>
    </cfRule>
  </conditionalFormatting>
  <conditionalFormatting sqref="S11:S20 S26:S30">
    <cfRule type="expression" dxfId="20" priority="8">
      <formula>$S11=""</formula>
    </cfRule>
  </conditionalFormatting>
  <conditionalFormatting sqref="T11:T20 T26:T30">
    <cfRule type="expression" dxfId="19" priority="7">
      <formula>$T11=""</formula>
    </cfRule>
  </conditionalFormatting>
  <conditionalFormatting sqref="U11:U20 U26:U30">
    <cfRule type="expression" dxfId="18" priority="6">
      <formula>$U11=""</formula>
    </cfRule>
  </conditionalFormatting>
  <conditionalFormatting sqref="O21:R25">
    <cfRule type="expression" dxfId="17" priority="5">
      <formula>$O21=""</formula>
    </cfRule>
  </conditionalFormatting>
  <conditionalFormatting sqref="V21:W25">
    <cfRule type="expression" dxfId="16" priority="4">
      <formula>$V21=""</formula>
    </cfRule>
  </conditionalFormatting>
  <conditionalFormatting sqref="S21:S25">
    <cfRule type="expression" dxfId="15" priority="3">
      <formula>$S21=""</formula>
    </cfRule>
  </conditionalFormatting>
  <conditionalFormatting sqref="T21:T25">
    <cfRule type="expression" dxfId="14" priority="2">
      <formula>$T21=""</formula>
    </cfRule>
  </conditionalFormatting>
  <conditionalFormatting sqref="U21:U25">
    <cfRule type="expression" dxfId="13" priority="1">
      <formula>$U21=""</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U59"/>
  <sheetViews>
    <sheetView showZeros="0" view="pageBreakPreview" zoomScale="40" zoomScaleSheetLayoutView="40" workbookViewId="0">
      <selection activeCell="S15" sqref="S15"/>
    </sheetView>
  </sheetViews>
  <sheetFormatPr defaultRowHeight="13" x14ac:dyDescent="0.2"/>
  <cols>
    <col min="1" max="1" width="10.26953125" style="63" customWidth="1"/>
    <col min="2" max="2" width="22.36328125" style="138" customWidth="1"/>
    <col min="3" max="3" width="9.36328125" style="138" customWidth="1"/>
    <col min="4" max="4" width="22.36328125" style="138" customWidth="1"/>
    <col min="5" max="5" width="9.36328125" style="138" customWidth="1"/>
    <col min="6" max="6" width="22.36328125" style="138" customWidth="1"/>
    <col min="7" max="7" width="9.36328125" style="138" customWidth="1"/>
    <col min="8" max="8" width="10.26953125" style="138" customWidth="1"/>
    <col min="9" max="9" width="22.36328125" style="63" customWidth="1"/>
    <col min="10" max="10" width="9.36328125" style="138" customWidth="1"/>
    <col min="11" max="11" width="22.36328125" style="138" customWidth="1"/>
    <col min="12" max="12" width="9.36328125" style="138" customWidth="1"/>
    <col min="13" max="13" width="22.36328125" style="138" customWidth="1"/>
    <col min="14" max="14" width="9.36328125" style="138" customWidth="1"/>
    <col min="15" max="15" width="19.7265625" style="138" customWidth="1"/>
    <col min="16" max="20" width="18.453125" style="138" customWidth="1"/>
    <col min="21" max="249" width="9" style="138"/>
    <col min="250" max="250" width="7.90625" style="138" customWidth="1"/>
    <col min="251" max="251" width="4" style="138" customWidth="1"/>
    <col min="252" max="252" width="8.90625" style="138" customWidth="1"/>
    <col min="253" max="253" width="4" style="138" customWidth="1"/>
    <col min="254" max="254" width="9" style="138"/>
    <col min="255" max="255" width="19.90625" style="138" customWidth="1"/>
    <col min="256" max="256" width="25.90625" style="138" customWidth="1"/>
    <col min="257" max="257" width="15.26953125" style="138" customWidth="1"/>
    <col min="258" max="258" width="32.08984375" style="138" customWidth="1"/>
    <col min="259" max="259" width="80.26953125" style="138" customWidth="1"/>
    <col min="260" max="505" width="9" style="138"/>
    <col min="506" max="506" width="7.90625" style="138" customWidth="1"/>
    <col min="507" max="507" width="4" style="138" customWidth="1"/>
    <col min="508" max="508" width="8.90625" style="138" customWidth="1"/>
    <col min="509" max="509" width="4" style="138" customWidth="1"/>
    <col min="510" max="510" width="9" style="138"/>
    <col min="511" max="511" width="19.90625" style="138" customWidth="1"/>
    <col min="512" max="512" width="25.90625" style="138" customWidth="1"/>
    <col min="513" max="513" width="15.26953125" style="138" customWidth="1"/>
    <col min="514" max="514" width="32.08984375" style="138" customWidth="1"/>
    <col min="515" max="515" width="80.26953125" style="138" customWidth="1"/>
    <col min="516" max="761" width="9" style="138"/>
    <col min="762" max="762" width="7.90625" style="138" customWidth="1"/>
    <col min="763" max="763" width="4" style="138" customWidth="1"/>
    <col min="764" max="764" width="8.90625" style="138" customWidth="1"/>
    <col min="765" max="765" width="4" style="138" customWidth="1"/>
    <col min="766" max="766" width="9" style="138"/>
    <col min="767" max="767" width="19.90625" style="138" customWidth="1"/>
    <col min="768" max="768" width="25.90625" style="138" customWidth="1"/>
    <col min="769" max="769" width="15.26953125" style="138" customWidth="1"/>
    <col min="770" max="770" width="32.08984375" style="138" customWidth="1"/>
    <col min="771" max="771" width="80.26953125" style="138" customWidth="1"/>
    <col min="772" max="1017" width="9" style="138"/>
    <col min="1018" max="1018" width="7.90625" style="138" customWidth="1"/>
    <col min="1019" max="1019" width="4" style="138" customWidth="1"/>
    <col min="1020" max="1020" width="8.90625" style="138" customWidth="1"/>
    <col min="1021" max="1021" width="4" style="138" customWidth="1"/>
    <col min="1022" max="1022" width="9" style="138"/>
    <col min="1023" max="1023" width="19.90625" style="138" customWidth="1"/>
    <col min="1024" max="1024" width="25.90625" style="138" customWidth="1"/>
    <col min="1025" max="1025" width="15.26953125" style="138" customWidth="1"/>
    <col min="1026" max="1026" width="32.08984375" style="138" customWidth="1"/>
    <col min="1027" max="1027" width="80.26953125" style="138" customWidth="1"/>
    <col min="1028" max="1273" width="9" style="138"/>
    <col min="1274" max="1274" width="7.90625" style="138" customWidth="1"/>
    <col min="1275" max="1275" width="4" style="138" customWidth="1"/>
    <col min="1276" max="1276" width="8.90625" style="138" customWidth="1"/>
    <col min="1277" max="1277" width="4" style="138" customWidth="1"/>
    <col min="1278" max="1278" width="9" style="138"/>
    <col min="1279" max="1279" width="19.90625" style="138" customWidth="1"/>
    <col min="1280" max="1280" width="25.90625" style="138" customWidth="1"/>
    <col min="1281" max="1281" width="15.26953125" style="138" customWidth="1"/>
    <col min="1282" max="1282" width="32.08984375" style="138" customWidth="1"/>
    <col min="1283" max="1283" width="80.26953125" style="138" customWidth="1"/>
    <col min="1284" max="1529" width="9" style="138"/>
    <col min="1530" max="1530" width="7.90625" style="138" customWidth="1"/>
    <col min="1531" max="1531" width="4" style="138" customWidth="1"/>
    <col min="1532" max="1532" width="8.90625" style="138" customWidth="1"/>
    <col min="1533" max="1533" width="4" style="138" customWidth="1"/>
    <col min="1534" max="1534" width="9" style="138"/>
    <col min="1535" max="1535" width="19.90625" style="138" customWidth="1"/>
    <col min="1536" max="1536" width="25.90625" style="138" customWidth="1"/>
    <col min="1537" max="1537" width="15.26953125" style="138" customWidth="1"/>
    <col min="1538" max="1538" width="32.08984375" style="138" customWidth="1"/>
    <col min="1539" max="1539" width="80.26953125" style="138" customWidth="1"/>
    <col min="1540" max="1785" width="9" style="138"/>
    <col min="1786" max="1786" width="7.90625" style="138" customWidth="1"/>
    <col min="1787" max="1787" width="4" style="138" customWidth="1"/>
    <col min="1788" max="1788" width="8.90625" style="138" customWidth="1"/>
    <col min="1789" max="1789" width="4" style="138" customWidth="1"/>
    <col min="1790" max="1790" width="9" style="138"/>
    <col min="1791" max="1791" width="19.90625" style="138" customWidth="1"/>
    <col min="1792" max="1792" width="25.90625" style="138" customWidth="1"/>
    <col min="1793" max="1793" width="15.26953125" style="138" customWidth="1"/>
    <col min="1794" max="1794" width="32.08984375" style="138" customWidth="1"/>
    <col min="1795" max="1795" width="80.26953125" style="138" customWidth="1"/>
    <col min="1796" max="2041" width="9" style="138"/>
    <col min="2042" max="2042" width="7.90625" style="138" customWidth="1"/>
    <col min="2043" max="2043" width="4" style="138" customWidth="1"/>
    <col min="2044" max="2044" width="8.90625" style="138" customWidth="1"/>
    <col min="2045" max="2045" width="4" style="138" customWidth="1"/>
    <col min="2046" max="2046" width="9" style="138"/>
    <col min="2047" max="2047" width="19.90625" style="138" customWidth="1"/>
    <col min="2048" max="2048" width="25.90625" style="138" customWidth="1"/>
    <col min="2049" max="2049" width="15.26953125" style="138" customWidth="1"/>
    <col min="2050" max="2050" width="32.08984375" style="138" customWidth="1"/>
    <col min="2051" max="2051" width="80.26953125" style="138" customWidth="1"/>
    <col min="2052" max="2297" width="9" style="138"/>
    <col min="2298" max="2298" width="7.90625" style="138" customWidth="1"/>
    <col min="2299" max="2299" width="4" style="138" customWidth="1"/>
    <col min="2300" max="2300" width="8.90625" style="138" customWidth="1"/>
    <col min="2301" max="2301" width="4" style="138" customWidth="1"/>
    <col min="2302" max="2302" width="9" style="138"/>
    <col min="2303" max="2303" width="19.90625" style="138" customWidth="1"/>
    <col min="2304" max="2304" width="25.90625" style="138" customWidth="1"/>
    <col min="2305" max="2305" width="15.26953125" style="138" customWidth="1"/>
    <col min="2306" max="2306" width="32.08984375" style="138" customWidth="1"/>
    <col min="2307" max="2307" width="80.26953125" style="138" customWidth="1"/>
    <col min="2308" max="2553" width="9" style="138"/>
    <col min="2554" max="2554" width="7.90625" style="138" customWidth="1"/>
    <col min="2555" max="2555" width="4" style="138" customWidth="1"/>
    <col min="2556" max="2556" width="8.90625" style="138" customWidth="1"/>
    <col min="2557" max="2557" width="4" style="138" customWidth="1"/>
    <col min="2558" max="2558" width="9" style="138"/>
    <col min="2559" max="2559" width="19.90625" style="138" customWidth="1"/>
    <col min="2560" max="2560" width="25.90625" style="138" customWidth="1"/>
    <col min="2561" max="2561" width="15.26953125" style="138" customWidth="1"/>
    <col min="2562" max="2562" width="32.08984375" style="138" customWidth="1"/>
    <col min="2563" max="2563" width="80.26953125" style="138" customWidth="1"/>
    <col min="2564" max="2809" width="9" style="138"/>
    <col min="2810" max="2810" width="7.90625" style="138" customWidth="1"/>
    <col min="2811" max="2811" width="4" style="138" customWidth="1"/>
    <col min="2812" max="2812" width="8.90625" style="138" customWidth="1"/>
    <col min="2813" max="2813" width="4" style="138" customWidth="1"/>
    <col min="2814" max="2814" width="9" style="138"/>
    <col min="2815" max="2815" width="19.90625" style="138" customWidth="1"/>
    <col min="2816" max="2816" width="25.90625" style="138" customWidth="1"/>
    <col min="2817" max="2817" width="15.26953125" style="138" customWidth="1"/>
    <col min="2818" max="2818" width="32.08984375" style="138" customWidth="1"/>
    <col min="2819" max="2819" width="80.26953125" style="138" customWidth="1"/>
    <col min="2820" max="3065" width="9" style="138"/>
    <col min="3066" max="3066" width="7.90625" style="138" customWidth="1"/>
    <col min="3067" max="3067" width="4" style="138" customWidth="1"/>
    <col min="3068" max="3068" width="8.90625" style="138" customWidth="1"/>
    <col min="3069" max="3069" width="4" style="138" customWidth="1"/>
    <col min="3070" max="3070" width="9" style="138"/>
    <col min="3071" max="3071" width="19.90625" style="138" customWidth="1"/>
    <col min="3072" max="3072" width="25.90625" style="138" customWidth="1"/>
    <col min="3073" max="3073" width="15.26953125" style="138" customWidth="1"/>
    <col min="3074" max="3074" width="32.08984375" style="138" customWidth="1"/>
    <col min="3075" max="3075" width="80.26953125" style="138" customWidth="1"/>
    <col min="3076" max="3321" width="9" style="138"/>
    <col min="3322" max="3322" width="7.90625" style="138" customWidth="1"/>
    <col min="3323" max="3323" width="4" style="138" customWidth="1"/>
    <col min="3324" max="3324" width="8.90625" style="138" customWidth="1"/>
    <col min="3325" max="3325" width="4" style="138" customWidth="1"/>
    <col min="3326" max="3326" width="9" style="138"/>
    <col min="3327" max="3327" width="19.90625" style="138" customWidth="1"/>
    <col min="3328" max="3328" width="25.90625" style="138" customWidth="1"/>
    <col min="3329" max="3329" width="15.26953125" style="138" customWidth="1"/>
    <col min="3330" max="3330" width="32.08984375" style="138" customWidth="1"/>
    <col min="3331" max="3331" width="80.26953125" style="138" customWidth="1"/>
    <col min="3332" max="3577" width="9" style="138"/>
    <col min="3578" max="3578" width="7.90625" style="138" customWidth="1"/>
    <col min="3579" max="3579" width="4" style="138" customWidth="1"/>
    <col min="3580" max="3580" width="8.90625" style="138" customWidth="1"/>
    <col min="3581" max="3581" width="4" style="138" customWidth="1"/>
    <col min="3582" max="3582" width="9" style="138"/>
    <col min="3583" max="3583" width="19.90625" style="138" customWidth="1"/>
    <col min="3584" max="3584" width="25.90625" style="138" customWidth="1"/>
    <col min="3585" max="3585" width="15.26953125" style="138" customWidth="1"/>
    <col min="3586" max="3586" width="32.08984375" style="138" customWidth="1"/>
    <col min="3587" max="3587" width="80.26953125" style="138" customWidth="1"/>
    <col min="3588" max="3833" width="9" style="138"/>
    <col min="3834" max="3834" width="7.90625" style="138" customWidth="1"/>
    <col min="3835" max="3835" width="4" style="138" customWidth="1"/>
    <col min="3836" max="3836" width="8.90625" style="138" customWidth="1"/>
    <col min="3837" max="3837" width="4" style="138" customWidth="1"/>
    <col min="3838" max="3838" width="9" style="138"/>
    <col min="3839" max="3839" width="19.90625" style="138" customWidth="1"/>
    <col min="3840" max="3840" width="25.90625" style="138" customWidth="1"/>
    <col min="3841" max="3841" width="15.26953125" style="138" customWidth="1"/>
    <col min="3842" max="3842" width="32.08984375" style="138" customWidth="1"/>
    <col min="3843" max="3843" width="80.26953125" style="138" customWidth="1"/>
    <col min="3844" max="4089" width="9" style="138"/>
    <col min="4090" max="4090" width="7.90625" style="138" customWidth="1"/>
    <col min="4091" max="4091" width="4" style="138" customWidth="1"/>
    <col min="4092" max="4092" width="8.90625" style="138" customWidth="1"/>
    <col min="4093" max="4093" width="4" style="138" customWidth="1"/>
    <col min="4094" max="4094" width="9" style="138"/>
    <col min="4095" max="4095" width="19.90625" style="138" customWidth="1"/>
    <col min="4096" max="4096" width="25.90625" style="138" customWidth="1"/>
    <col min="4097" max="4097" width="15.26953125" style="138" customWidth="1"/>
    <col min="4098" max="4098" width="32.08984375" style="138" customWidth="1"/>
    <col min="4099" max="4099" width="80.26953125" style="138" customWidth="1"/>
    <col min="4100" max="4345" width="9" style="138"/>
    <col min="4346" max="4346" width="7.90625" style="138" customWidth="1"/>
    <col min="4347" max="4347" width="4" style="138" customWidth="1"/>
    <col min="4348" max="4348" width="8.90625" style="138" customWidth="1"/>
    <col min="4349" max="4349" width="4" style="138" customWidth="1"/>
    <col min="4350" max="4350" width="9" style="138"/>
    <col min="4351" max="4351" width="19.90625" style="138" customWidth="1"/>
    <col min="4352" max="4352" width="25.90625" style="138" customWidth="1"/>
    <col min="4353" max="4353" width="15.26953125" style="138" customWidth="1"/>
    <col min="4354" max="4354" width="32.08984375" style="138" customWidth="1"/>
    <col min="4355" max="4355" width="80.26953125" style="138" customWidth="1"/>
    <col min="4356" max="4601" width="9" style="138"/>
    <col min="4602" max="4602" width="7.90625" style="138" customWidth="1"/>
    <col min="4603" max="4603" width="4" style="138" customWidth="1"/>
    <col min="4604" max="4604" width="8.90625" style="138" customWidth="1"/>
    <col min="4605" max="4605" width="4" style="138" customWidth="1"/>
    <col min="4606" max="4606" width="9" style="138"/>
    <col min="4607" max="4607" width="19.90625" style="138" customWidth="1"/>
    <col min="4608" max="4608" width="25.90625" style="138" customWidth="1"/>
    <col min="4609" max="4609" width="15.26953125" style="138" customWidth="1"/>
    <col min="4610" max="4610" width="32.08984375" style="138" customWidth="1"/>
    <col min="4611" max="4611" width="80.26953125" style="138" customWidth="1"/>
    <col min="4612" max="4857" width="9" style="138"/>
    <col min="4858" max="4858" width="7.90625" style="138" customWidth="1"/>
    <col min="4859" max="4859" width="4" style="138" customWidth="1"/>
    <col min="4860" max="4860" width="8.90625" style="138" customWidth="1"/>
    <col min="4861" max="4861" width="4" style="138" customWidth="1"/>
    <col min="4862" max="4862" width="9" style="138"/>
    <col min="4863" max="4863" width="19.90625" style="138" customWidth="1"/>
    <col min="4864" max="4864" width="25.90625" style="138" customWidth="1"/>
    <col min="4865" max="4865" width="15.26953125" style="138" customWidth="1"/>
    <col min="4866" max="4866" width="32.08984375" style="138" customWidth="1"/>
    <col min="4867" max="4867" width="80.26953125" style="138" customWidth="1"/>
    <col min="4868" max="5113" width="9" style="138"/>
    <col min="5114" max="5114" width="7.90625" style="138" customWidth="1"/>
    <col min="5115" max="5115" width="4" style="138" customWidth="1"/>
    <col min="5116" max="5116" width="8.90625" style="138" customWidth="1"/>
    <col min="5117" max="5117" width="4" style="138" customWidth="1"/>
    <col min="5118" max="5118" width="9" style="138"/>
    <col min="5119" max="5119" width="19.90625" style="138" customWidth="1"/>
    <col min="5120" max="5120" width="25.90625" style="138" customWidth="1"/>
    <col min="5121" max="5121" width="15.26953125" style="138" customWidth="1"/>
    <col min="5122" max="5122" width="32.08984375" style="138" customWidth="1"/>
    <col min="5123" max="5123" width="80.26953125" style="138" customWidth="1"/>
    <col min="5124" max="5369" width="9" style="138"/>
    <col min="5370" max="5370" width="7.90625" style="138" customWidth="1"/>
    <col min="5371" max="5371" width="4" style="138" customWidth="1"/>
    <col min="5372" max="5372" width="8.90625" style="138" customWidth="1"/>
    <col min="5373" max="5373" width="4" style="138" customWidth="1"/>
    <col min="5374" max="5374" width="9" style="138"/>
    <col min="5375" max="5375" width="19.90625" style="138" customWidth="1"/>
    <col min="5376" max="5376" width="25.90625" style="138" customWidth="1"/>
    <col min="5377" max="5377" width="15.26953125" style="138" customWidth="1"/>
    <col min="5378" max="5378" width="32.08984375" style="138" customWidth="1"/>
    <col min="5379" max="5379" width="80.26953125" style="138" customWidth="1"/>
    <col min="5380" max="5625" width="9" style="138"/>
    <col min="5626" max="5626" width="7.90625" style="138" customWidth="1"/>
    <col min="5627" max="5627" width="4" style="138" customWidth="1"/>
    <col min="5628" max="5628" width="8.90625" style="138" customWidth="1"/>
    <col min="5629" max="5629" width="4" style="138" customWidth="1"/>
    <col min="5630" max="5630" width="9" style="138"/>
    <col min="5631" max="5631" width="19.90625" style="138" customWidth="1"/>
    <col min="5632" max="5632" width="25.90625" style="138" customWidth="1"/>
    <col min="5633" max="5633" width="15.26953125" style="138" customWidth="1"/>
    <col min="5634" max="5634" width="32.08984375" style="138" customWidth="1"/>
    <col min="5635" max="5635" width="80.26953125" style="138" customWidth="1"/>
    <col min="5636" max="5881" width="9" style="138"/>
    <col min="5882" max="5882" width="7.90625" style="138" customWidth="1"/>
    <col min="5883" max="5883" width="4" style="138" customWidth="1"/>
    <col min="5884" max="5884" width="8.90625" style="138" customWidth="1"/>
    <col min="5885" max="5885" width="4" style="138" customWidth="1"/>
    <col min="5886" max="5886" width="9" style="138"/>
    <col min="5887" max="5887" width="19.90625" style="138" customWidth="1"/>
    <col min="5888" max="5888" width="25.90625" style="138" customWidth="1"/>
    <col min="5889" max="5889" width="15.26953125" style="138" customWidth="1"/>
    <col min="5890" max="5890" width="32.08984375" style="138" customWidth="1"/>
    <col min="5891" max="5891" width="80.26953125" style="138" customWidth="1"/>
    <col min="5892" max="6137" width="9" style="138"/>
    <col min="6138" max="6138" width="7.90625" style="138" customWidth="1"/>
    <col min="6139" max="6139" width="4" style="138" customWidth="1"/>
    <col min="6140" max="6140" width="8.90625" style="138" customWidth="1"/>
    <col min="6141" max="6141" width="4" style="138" customWidth="1"/>
    <col min="6142" max="6142" width="9" style="138"/>
    <col min="6143" max="6143" width="19.90625" style="138" customWidth="1"/>
    <col min="6144" max="6144" width="25.90625" style="138" customWidth="1"/>
    <col min="6145" max="6145" width="15.26953125" style="138" customWidth="1"/>
    <col min="6146" max="6146" width="32.08984375" style="138" customWidth="1"/>
    <col min="6147" max="6147" width="80.26953125" style="138" customWidth="1"/>
    <col min="6148" max="6393" width="9" style="138"/>
    <col min="6394" max="6394" width="7.90625" style="138" customWidth="1"/>
    <col min="6395" max="6395" width="4" style="138" customWidth="1"/>
    <col min="6396" max="6396" width="8.90625" style="138" customWidth="1"/>
    <col min="6397" max="6397" width="4" style="138" customWidth="1"/>
    <col min="6398" max="6398" width="9" style="138"/>
    <col min="6399" max="6399" width="19.90625" style="138" customWidth="1"/>
    <col min="6400" max="6400" width="25.90625" style="138" customWidth="1"/>
    <col min="6401" max="6401" width="15.26953125" style="138" customWidth="1"/>
    <col min="6402" max="6402" width="32.08984375" style="138" customWidth="1"/>
    <col min="6403" max="6403" width="80.26953125" style="138" customWidth="1"/>
    <col min="6404" max="6649" width="9" style="138"/>
    <col min="6650" max="6650" width="7.90625" style="138" customWidth="1"/>
    <col min="6651" max="6651" width="4" style="138" customWidth="1"/>
    <col min="6652" max="6652" width="8.90625" style="138" customWidth="1"/>
    <col min="6653" max="6653" width="4" style="138" customWidth="1"/>
    <col min="6654" max="6654" width="9" style="138"/>
    <col min="6655" max="6655" width="19.90625" style="138" customWidth="1"/>
    <col min="6656" max="6656" width="25.90625" style="138" customWidth="1"/>
    <col min="6657" max="6657" width="15.26953125" style="138" customWidth="1"/>
    <col min="6658" max="6658" width="32.08984375" style="138" customWidth="1"/>
    <col min="6659" max="6659" width="80.26953125" style="138" customWidth="1"/>
    <col min="6660" max="6905" width="9" style="138"/>
    <col min="6906" max="6906" width="7.90625" style="138" customWidth="1"/>
    <col min="6907" max="6907" width="4" style="138" customWidth="1"/>
    <col min="6908" max="6908" width="8.90625" style="138" customWidth="1"/>
    <col min="6909" max="6909" width="4" style="138" customWidth="1"/>
    <col min="6910" max="6910" width="9" style="138"/>
    <col min="6911" max="6911" width="19.90625" style="138" customWidth="1"/>
    <col min="6912" max="6912" width="25.90625" style="138" customWidth="1"/>
    <col min="6913" max="6913" width="15.26953125" style="138" customWidth="1"/>
    <col min="6914" max="6914" width="32.08984375" style="138" customWidth="1"/>
    <col min="6915" max="6915" width="80.26953125" style="138" customWidth="1"/>
    <col min="6916" max="7161" width="9" style="138"/>
    <col min="7162" max="7162" width="7.90625" style="138" customWidth="1"/>
    <col min="7163" max="7163" width="4" style="138" customWidth="1"/>
    <col min="7164" max="7164" width="8.90625" style="138" customWidth="1"/>
    <col min="7165" max="7165" width="4" style="138" customWidth="1"/>
    <col min="7166" max="7166" width="9" style="138"/>
    <col min="7167" max="7167" width="19.90625" style="138" customWidth="1"/>
    <col min="7168" max="7168" width="25.90625" style="138" customWidth="1"/>
    <col min="7169" max="7169" width="15.26953125" style="138" customWidth="1"/>
    <col min="7170" max="7170" width="32.08984375" style="138" customWidth="1"/>
    <col min="7171" max="7171" width="80.26953125" style="138" customWidth="1"/>
    <col min="7172" max="7417" width="9" style="138"/>
    <col min="7418" max="7418" width="7.90625" style="138" customWidth="1"/>
    <col min="7419" max="7419" width="4" style="138" customWidth="1"/>
    <col min="7420" max="7420" width="8.90625" style="138" customWidth="1"/>
    <col min="7421" max="7421" width="4" style="138" customWidth="1"/>
    <col min="7422" max="7422" width="9" style="138"/>
    <col min="7423" max="7423" width="19.90625" style="138" customWidth="1"/>
    <col min="7424" max="7424" width="25.90625" style="138" customWidth="1"/>
    <col min="7425" max="7425" width="15.26953125" style="138" customWidth="1"/>
    <col min="7426" max="7426" width="32.08984375" style="138" customWidth="1"/>
    <col min="7427" max="7427" width="80.26953125" style="138" customWidth="1"/>
    <col min="7428" max="7673" width="9" style="138"/>
    <col min="7674" max="7674" width="7.90625" style="138" customWidth="1"/>
    <col min="7675" max="7675" width="4" style="138" customWidth="1"/>
    <col min="7676" max="7676" width="8.90625" style="138" customWidth="1"/>
    <col min="7677" max="7677" width="4" style="138" customWidth="1"/>
    <col min="7678" max="7678" width="9" style="138"/>
    <col min="7679" max="7679" width="19.90625" style="138" customWidth="1"/>
    <col min="7680" max="7680" width="25.90625" style="138" customWidth="1"/>
    <col min="7681" max="7681" width="15.26953125" style="138" customWidth="1"/>
    <col min="7682" max="7682" width="32.08984375" style="138" customWidth="1"/>
    <col min="7683" max="7683" width="80.26953125" style="138" customWidth="1"/>
    <col min="7684" max="7929" width="9" style="138"/>
    <col min="7930" max="7930" width="7.90625" style="138" customWidth="1"/>
    <col min="7931" max="7931" width="4" style="138" customWidth="1"/>
    <col min="7932" max="7932" width="8.90625" style="138" customWidth="1"/>
    <col min="7933" max="7933" width="4" style="138" customWidth="1"/>
    <col min="7934" max="7934" width="9" style="138"/>
    <col min="7935" max="7935" width="19.90625" style="138" customWidth="1"/>
    <col min="7936" max="7936" width="25.90625" style="138" customWidth="1"/>
    <col min="7937" max="7937" width="15.26953125" style="138" customWidth="1"/>
    <col min="7938" max="7938" width="32.08984375" style="138" customWidth="1"/>
    <col min="7939" max="7939" width="80.26953125" style="138" customWidth="1"/>
    <col min="7940" max="8185" width="9" style="138"/>
    <col min="8186" max="8186" width="7.90625" style="138" customWidth="1"/>
    <col min="8187" max="8187" width="4" style="138" customWidth="1"/>
    <col min="8188" max="8188" width="8.90625" style="138" customWidth="1"/>
    <col min="8189" max="8189" width="4" style="138" customWidth="1"/>
    <col min="8190" max="8190" width="9" style="138"/>
    <col min="8191" max="8191" width="19.90625" style="138" customWidth="1"/>
    <col min="8192" max="8192" width="25.90625" style="138" customWidth="1"/>
    <col min="8193" max="8193" width="15.26953125" style="138" customWidth="1"/>
    <col min="8194" max="8194" width="32.08984375" style="138" customWidth="1"/>
    <col min="8195" max="8195" width="80.26953125" style="138" customWidth="1"/>
    <col min="8196" max="8441" width="9" style="138"/>
    <col min="8442" max="8442" width="7.90625" style="138" customWidth="1"/>
    <col min="8443" max="8443" width="4" style="138" customWidth="1"/>
    <col min="8444" max="8444" width="8.90625" style="138" customWidth="1"/>
    <col min="8445" max="8445" width="4" style="138" customWidth="1"/>
    <col min="8446" max="8446" width="9" style="138"/>
    <col min="8447" max="8447" width="19.90625" style="138" customWidth="1"/>
    <col min="8448" max="8448" width="25.90625" style="138" customWidth="1"/>
    <col min="8449" max="8449" width="15.26953125" style="138" customWidth="1"/>
    <col min="8450" max="8450" width="32.08984375" style="138" customWidth="1"/>
    <col min="8451" max="8451" width="80.26953125" style="138" customWidth="1"/>
    <col min="8452" max="8697" width="9" style="138"/>
    <col min="8698" max="8698" width="7.90625" style="138" customWidth="1"/>
    <col min="8699" max="8699" width="4" style="138" customWidth="1"/>
    <col min="8700" max="8700" width="8.90625" style="138" customWidth="1"/>
    <col min="8701" max="8701" width="4" style="138" customWidth="1"/>
    <col min="8702" max="8702" width="9" style="138"/>
    <col min="8703" max="8703" width="19.90625" style="138" customWidth="1"/>
    <col min="8704" max="8704" width="25.90625" style="138" customWidth="1"/>
    <col min="8705" max="8705" width="15.26953125" style="138" customWidth="1"/>
    <col min="8706" max="8706" width="32.08984375" style="138" customWidth="1"/>
    <col min="8707" max="8707" width="80.26953125" style="138" customWidth="1"/>
    <col min="8708" max="8953" width="9" style="138"/>
    <col min="8954" max="8954" width="7.90625" style="138" customWidth="1"/>
    <col min="8955" max="8955" width="4" style="138" customWidth="1"/>
    <col min="8956" max="8956" width="8.90625" style="138" customWidth="1"/>
    <col min="8957" max="8957" width="4" style="138" customWidth="1"/>
    <col min="8958" max="8958" width="9" style="138"/>
    <col min="8959" max="8959" width="19.90625" style="138" customWidth="1"/>
    <col min="8960" max="8960" width="25.90625" style="138" customWidth="1"/>
    <col min="8961" max="8961" width="15.26953125" style="138" customWidth="1"/>
    <col min="8962" max="8962" width="32.08984375" style="138" customWidth="1"/>
    <col min="8963" max="8963" width="80.26953125" style="138" customWidth="1"/>
    <col min="8964" max="9209" width="9" style="138"/>
    <col min="9210" max="9210" width="7.90625" style="138" customWidth="1"/>
    <col min="9211" max="9211" width="4" style="138" customWidth="1"/>
    <col min="9212" max="9212" width="8.90625" style="138" customWidth="1"/>
    <col min="9213" max="9213" width="4" style="138" customWidth="1"/>
    <col min="9214" max="9214" width="9" style="138"/>
    <col min="9215" max="9215" width="19.90625" style="138" customWidth="1"/>
    <col min="9216" max="9216" width="25.90625" style="138" customWidth="1"/>
    <col min="9217" max="9217" width="15.26953125" style="138" customWidth="1"/>
    <col min="9218" max="9218" width="32.08984375" style="138" customWidth="1"/>
    <col min="9219" max="9219" width="80.26953125" style="138" customWidth="1"/>
    <col min="9220" max="9465" width="9" style="138"/>
    <col min="9466" max="9466" width="7.90625" style="138" customWidth="1"/>
    <col min="9467" max="9467" width="4" style="138" customWidth="1"/>
    <col min="9468" max="9468" width="8.90625" style="138" customWidth="1"/>
    <col min="9469" max="9469" width="4" style="138" customWidth="1"/>
    <col min="9470" max="9470" width="9" style="138"/>
    <col min="9471" max="9471" width="19.90625" style="138" customWidth="1"/>
    <col min="9472" max="9472" width="25.90625" style="138" customWidth="1"/>
    <col min="9473" max="9473" width="15.26953125" style="138" customWidth="1"/>
    <col min="9474" max="9474" width="32.08984375" style="138" customWidth="1"/>
    <col min="9475" max="9475" width="80.26953125" style="138" customWidth="1"/>
    <col min="9476" max="9721" width="9" style="138"/>
    <col min="9722" max="9722" width="7.90625" style="138" customWidth="1"/>
    <col min="9723" max="9723" width="4" style="138" customWidth="1"/>
    <col min="9724" max="9724" width="8.90625" style="138" customWidth="1"/>
    <col min="9725" max="9725" width="4" style="138" customWidth="1"/>
    <col min="9726" max="9726" width="9" style="138"/>
    <col min="9727" max="9727" width="19.90625" style="138" customWidth="1"/>
    <col min="9728" max="9728" width="25.90625" style="138" customWidth="1"/>
    <col min="9729" max="9729" width="15.26953125" style="138" customWidth="1"/>
    <col min="9730" max="9730" width="32.08984375" style="138" customWidth="1"/>
    <col min="9731" max="9731" width="80.26953125" style="138" customWidth="1"/>
    <col min="9732" max="9977" width="9" style="138"/>
    <col min="9978" max="9978" width="7.90625" style="138" customWidth="1"/>
    <col min="9979" max="9979" width="4" style="138" customWidth="1"/>
    <col min="9980" max="9980" width="8.90625" style="138" customWidth="1"/>
    <col min="9981" max="9981" width="4" style="138" customWidth="1"/>
    <col min="9982" max="9982" width="9" style="138"/>
    <col min="9983" max="9983" width="19.90625" style="138" customWidth="1"/>
    <col min="9984" max="9984" width="25.90625" style="138" customWidth="1"/>
    <col min="9985" max="9985" width="15.26953125" style="138" customWidth="1"/>
    <col min="9986" max="9986" width="32.08984375" style="138" customWidth="1"/>
    <col min="9987" max="9987" width="80.26953125" style="138" customWidth="1"/>
    <col min="9988" max="10233" width="9" style="138"/>
    <col min="10234" max="10234" width="7.90625" style="138" customWidth="1"/>
    <col min="10235" max="10235" width="4" style="138" customWidth="1"/>
    <col min="10236" max="10236" width="8.90625" style="138" customWidth="1"/>
    <col min="10237" max="10237" width="4" style="138" customWidth="1"/>
    <col min="10238" max="10238" width="9" style="138"/>
    <col min="10239" max="10239" width="19.90625" style="138" customWidth="1"/>
    <col min="10240" max="10240" width="25.90625" style="138" customWidth="1"/>
    <col min="10241" max="10241" width="15.26953125" style="138" customWidth="1"/>
    <col min="10242" max="10242" width="32.08984375" style="138" customWidth="1"/>
    <col min="10243" max="10243" width="80.26953125" style="138" customWidth="1"/>
    <col min="10244" max="10489" width="9" style="138"/>
    <col min="10490" max="10490" width="7.90625" style="138" customWidth="1"/>
    <col min="10491" max="10491" width="4" style="138" customWidth="1"/>
    <col min="10492" max="10492" width="8.90625" style="138" customWidth="1"/>
    <col min="10493" max="10493" width="4" style="138" customWidth="1"/>
    <col min="10494" max="10494" width="9" style="138"/>
    <col min="10495" max="10495" width="19.90625" style="138" customWidth="1"/>
    <col min="10496" max="10496" width="25.90625" style="138" customWidth="1"/>
    <col min="10497" max="10497" width="15.26953125" style="138" customWidth="1"/>
    <col min="10498" max="10498" width="32.08984375" style="138" customWidth="1"/>
    <col min="10499" max="10499" width="80.26953125" style="138" customWidth="1"/>
    <col min="10500" max="10745" width="9" style="138"/>
    <col min="10746" max="10746" width="7.90625" style="138" customWidth="1"/>
    <col min="10747" max="10747" width="4" style="138" customWidth="1"/>
    <col min="10748" max="10748" width="8.90625" style="138" customWidth="1"/>
    <col min="10749" max="10749" width="4" style="138" customWidth="1"/>
    <col min="10750" max="10750" width="9" style="138"/>
    <col min="10751" max="10751" width="19.90625" style="138" customWidth="1"/>
    <col min="10752" max="10752" width="25.90625" style="138" customWidth="1"/>
    <col min="10753" max="10753" width="15.26953125" style="138" customWidth="1"/>
    <col min="10754" max="10754" width="32.08984375" style="138" customWidth="1"/>
    <col min="10755" max="10755" width="80.26953125" style="138" customWidth="1"/>
    <col min="10756" max="11001" width="9" style="138"/>
    <col min="11002" max="11002" width="7.90625" style="138" customWidth="1"/>
    <col min="11003" max="11003" width="4" style="138" customWidth="1"/>
    <col min="11004" max="11004" width="8.90625" style="138" customWidth="1"/>
    <col min="11005" max="11005" width="4" style="138" customWidth="1"/>
    <col min="11006" max="11006" width="9" style="138"/>
    <col min="11007" max="11007" width="19.90625" style="138" customWidth="1"/>
    <col min="11008" max="11008" width="25.90625" style="138" customWidth="1"/>
    <col min="11009" max="11009" width="15.26953125" style="138" customWidth="1"/>
    <col min="11010" max="11010" width="32.08984375" style="138" customWidth="1"/>
    <col min="11011" max="11011" width="80.26953125" style="138" customWidth="1"/>
    <col min="11012" max="11257" width="9" style="138"/>
    <col min="11258" max="11258" width="7.90625" style="138" customWidth="1"/>
    <col min="11259" max="11259" width="4" style="138" customWidth="1"/>
    <col min="11260" max="11260" width="8.90625" style="138" customWidth="1"/>
    <col min="11261" max="11261" width="4" style="138" customWidth="1"/>
    <col min="11262" max="11262" width="9" style="138"/>
    <col min="11263" max="11263" width="19.90625" style="138" customWidth="1"/>
    <col min="11264" max="11264" width="25.90625" style="138" customWidth="1"/>
    <col min="11265" max="11265" width="15.26953125" style="138" customWidth="1"/>
    <col min="11266" max="11266" width="32.08984375" style="138" customWidth="1"/>
    <col min="11267" max="11267" width="80.26953125" style="138" customWidth="1"/>
    <col min="11268" max="11513" width="9" style="138"/>
    <col min="11514" max="11514" width="7.90625" style="138" customWidth="1"/>
    <col min="11515" max="11515" width="4" style="138" customWidth="1"/>
    <col min="11516" max="11516" width="8.90625" style="138" customWidth="1"/>
    <col min="11517" max="11517" width="4" style="138" customWidth="1"/>
    <col min="11518" max="11518" width="9" style="138"/>
    <col min="11519" max="11519" width="19.90625" style="138" customWidth="1"/>
    <col min="11520" max="11520" width="25.90625" style="138" customWidth="1"/>
    <col min="11521" max="11521" width="15.26953125" style="138" customWidth="1"/>
    <col min="11522" max="11522" width="32.08984375" style="138" customWidth="1"/>
    <col min="11523" max="11523" width="80.26953125" style="138" customWidth="1"/>
    <col min="11524" max="11769" width="9" style="138"/>
    <col min="11770" max="11770" width="7.90625" style="138" customWidth="1"/>
    <col min="11771" max="11771" width="4" style="138" customWidth="1"/>
    <col min="11772" max="11772" width="8.90625" style="138" customWidth="1"/>
    <col min="11773" max="11773" width="4" style="138" customWidth="1"/>
    <col min="11774" max="11774" width="9" style="138"/>
    <col min="11775" max="11775" width="19.90625" style="138" customWidth="1"/>
    <col min="11776" max="11776" width="25.90625" style="138" customWidth="1"/>
    <col min="11777" max="11777" width="15.26953125" style="138" customWidth="1"/>
    <col min="11778" max="11778" width="32.08984375" style="138" customWidth="1"/>
    <col min="11779" max="11779" width="80.26953125" style="138" customWidth="1"/>
    <col min="11780" max="12025" width="9" style="138"/>
    <col min="12026" max="12026" width="7.90625" style="138" customWidth="1"/>
    <col min="12027" max="12027" width="4" style="138" customWidth="1"/>
    <col min="12028" max="12028" width="8.90625" style="138" customWidth="1"/>
    <col min="12029" max="12029" width="4" style="138" customWidth="1"/>
    <col min="12030" max="12030" width="9" style="138"/>
    <col min="12031" max="12031" width="19.90625" style="138" customWidth="1"/>
    <col min="12032" max="12032" width="25.90625" style="138" customWidth="1"/>
    <col min="12033" max="12033" width="15.26953125" style="138" customWidth="1"/>
    <col min="12034" max="12034" width="32.08984375" style="138" customWidth="1"/>
    <col min="12035" max="12035" width="80.26953125" style="138" customWidth="1"/>
    <col min="12036" max="12281" width="9" style="138"/>
    <col min="12282" max="12282" width="7.90625" style="138" customWidth="1"/>
    <col min="12283" max="12283" width="4" style="138" customWidth="1"/>
    <col min="12284" max="12284" width="8.90625" style="138" customWidth="1"/>
    <col min="12285" max="12285" width="4" style="138" customWidth="1"/>
    <col min="12286" max="12286" width="9" style="138"/>
    <col min="12287" max="12287" width="19.90625" style="138" customWidth="1"/>
    <col min="12288" max="12288" width="25.90625" style="138" customWidth="1"/>
    <col min="12289" max="12289" width="15.26953125" style="138" customWidth="1"/>
    <col min="12290" max="12290" width="32.08984375" style="138" customWidth="1"/>
    <col min="12291" max="12291" width="80.26953125" style="138" customWidth="1"/>
    <col min="12292" max="12537" width="9" style="138"/>
    <col min="12538" max="12538" width="7.90625" style="138" customWidth="1"/>
    <col min="12539" max="12539" width="4" style="138" customWidth="1"/>
    <col min="12540" max="12540" width="8.90625" style="138" customWidth="1"/>
    <col min="12541" max="12541" width="4" style="138" customWidth="1"/>
    <col min="12542" max="12542" width="9" style="138"/>
    <col min="12543" max="12543" width="19.90625" style="138" customWidth="1"/>
    <col min="12544" max="12544" width="25.90625" style="138" customWidth="1"/>
    <col min="12545" max="12545" width="15.26953125" style="138" customWidth="1"/>
    <col min="12546" max="12546" width="32.08984375" style="138" customWidth="1"/>
    <col min="12547" max="12547" width="80.26953125" style="138" customWidth="1"/>
    <col min="12548" max="12793" width="9" style="138"/>
    <col min="12794" max="12794" width="7.90625" style="138" customWidth="1"/>
    <col min="12795" max="12795" width="4" style="138" customWidth="1"/>
    <col min="12796" max="12796" width="8.90625" style="138" customWidth="1"/>
    <col min="12797" max="12797" width="4" style="138" customWidth="1"/>
    <col min="12798" max="12798" width="9" style="138"/>
    <col min="12799" max="12799" width="19.90625" style="138" customWidth="1"/>
    <col min="12800" max="12800" width="25.90625" style="138" customWidth="1"/>
    <col min="12801" max="12801" width="15.26953125" style="138" customWidth="1"/>
    <col min="12802" max="12802" width="32.08984375" style="138" customWidth="1"/>
    <col min="12803" max="12803" width="80.26953125" style="138" customWidth="1"/>
    <col min="12804" max="13049" width="9" style="138"/>
    <col min="13050" max="13050" width="7.90625" style="138" customWidth="1"/>
    <col min="13051" max="13051" width="4" style="138" customWidth="1"/>
    <col min="13052" max="13052" width="8.90625" style="138" customWidth="1"/>
    <col min="13053" max="13053" width="4" style="138" customWidth="1"/>
    <col min="13054" max="13054" width="9" style="138"/>
    <col min="13055" max="13055" width="19.90625" style="138" customWidth="1"/>
    <col min="13056" max="13056" width="25.90625" style="138" customWidth="1"/>
    <col min="13057" max="13057" width="15.26953125" style="138" customWidth="1"/>
    <col min="13058" max="13058" width="32.08984375" style="138" customWidth="1"/>
    <col min="13059" max="13059" width="80.26953125" style="138" customWidth="1"/>
    <col min="13060" max="13305" width="9" style="138"/>
    <col min="13306" max="13306" width="7.90625" style="138" customWidth="1"/>
    <col min="13307" max="13307" width="4" style="138" customWidth="1"/>
    <col min="13308" max="13308" width="8.90625" style="138" customWidth="1"/>
    <col min="13309" max="13309" width="4" style="138" customWidth="1"/>
    <col min="13310" max="13310" width="9" style="138"/>
    <col min="13311" max="13311" width="19.90625" style="138" customWidth="1"/>
    <col min="13312" max="13312" width="25.90625" style="138" customWidth="1"/>
    <col min="13313" max="13313" width="15.26953125" style="138" customWidth="1"/>
    <col min="13314" max="13314" width="32.08984375" style="138" customWidth="1"/>
    <col min="13315" max="13315" width="80.26953125" style="138" customWidth="1"/>
    <col min="13316" max="13561" width="9" style="138"/>
    <col min="13562" max="13562" width="7.90625" style="138" customWidth="1"/>
    <col min="13563" max="13563" width="4" style="138" customWidth="1"/>
    <col min="13564" max="13564" width="8.90625" style="138" customWidth="1"/>
    <col min="13565" max="13565" width="4" style="138" customWidth="1"/>
    <col min="13566" max="13566" width="9" style="138"/>
    <col min="13567" max="13567" width="19.90625" style="138" customWidth="1"/>
    <col min="13568" max="13568" width="25.90625" style="138" customWidth="1"/>
    <col min="13569" max="13569" width="15.26953125" style="138" customWidth="1"/>
    <col min="13570" max="13570" width="32.08984375" style="138" customWidth="1"/>
    <col min="13571" max="13571" width="80.26953125" style="138" customWidth="1"/>
    <col min="13572" max="13817" width="9" style="138"/>
    <col min="13818" max="13818" width="7.90625" style="138" customWidth="1"/>
    <col min="13819" max="13819" width="4" style="138" customWidth="1"/>
    <col min="13820" max="13820" width="8.90625" style="138" customWidth="1"/>
    <col min="13821" max="13821" width="4" style="138" customWidth="1"/>
    <col min="13822" max="13822" width="9" style="138"/>
    <col min="13823" max="13823" width="19.90625" style="138" customWidth="1"/>
    <col min="13824" max="13824" width="25.90625" style="138" customWidth="1"/>
    <col min="13825" max="13825" width="15.26953125" style="138" customWidth="1"/>
    <col min="13826" max="13826" width="32.08984375" style="138" customWidth="1"/>
    <col min="13827" max="13827" width="80.26953125" style="138" customWidth="1"/>
    <col min="13828" max="14073" width="9" style="138"/>
    <col min="14074" max="14074" width="7.90625" style="138" customWidth="1"/>
    <col min="14075" max="14075" width="4" style="138" customWidth="1"/>
    <col min="14076" max="14076" width="8.90625" style="138" customWidth="1"/>
    <col min="14077" max="14077" width="4" style="138" customWidth="1"/>
    <col min="14078" max="14078" width="9" style="138"/>
    <col min="14079" max="14079" width="19.90625" style="138" customWidth="1"/>
    <col min="14080" max="14080" width="25.90625" style="138" customWidth="1"/>
    <col min="14081" max="14081" width="15.26953125" style="138" customWidth="1"/>
    <col min="14082" max="14082" width="32.08984375" style="138" customWidth="1"/>
    <col min="14083" max="14083" width="80.26953125" style="138" customWidth="1"/>
    <col min="14084" max="14329" width="9" style="138"/>
    <col min="14330" max="14330" width="7.90625" style="138" customWidth="1"/>
    <col min="14331" max="14331" width="4" style="138" customWidth="1"/>
    <col min="14332" max="14332" width="8.90625" style="138" customWidth="1"/>
    <col min="14333" max="14333" width="4" style="138" customWidth="1"/>
    <col min="14334" max="14334" width="9" style="138"/>
    <col min="14335" max="14335" width="19.90625" style="138" customWidth="1"/>
    <col min="14336" max="14336" width="25.90625" style="138" customWidth="1"/>
    <col min="14337" max="14337" width="15.26953125" style="138" customWidth="1"/>
    <col min="14338" max="14338" width="32.08984375" style="138" customWidth="1"/>
    <col min="14339" max="14339" width="80.26953125" style="138" customWidth="1"/>
    <col min="14340" max="14585" width="9" style="138"/>
    <col min="14586" max="14586" width="7.90625" style="138" customWidth="1"/>
    <col min="14587" max="14587" width="4" style="138" customWidth="1"/>
    <col min="14588" max="14588" width="8.90625" style="138" customWidth="1"/>
    <col min="14589" max="14589" width="4" style="138" customWidth="1"/>
    <col min="14590" max="14590" width="9" style="138"/>
    <col min="14591" max="14591" width="19.90625" style="138" customWidth="1"/>
    <col min="14592" max="14592" width="25.90625" style="138" customWidth="1"/>
    <col min="14593" max="14593" width="15.26953125" style="138" customWidth="1"/>
    <col min="14594" max="14594" width="32.08984375" style="138" customWidth="1"/>
    <col min="14595" max="14595" width="80.26953125" style="138" customWidth="1"/>
    <col min="14596" max="14841" width="9" style="138"/>
    <col min="14842" max="14842" width="7.90625" style="138" customWidth="1"/>
    <col min="14843" max="14843" width="4" style="138" customWidth="1"/>
    <col min="14844" max="14844" width="8.90625" style="138" customWidth="1"/>
    <col min="14845" max="14845" width="4" style="138" customWidth="1"/>
    <col min="14846" max="14846" width="9" style="138"/>
    <col min="14847" max="14847" width="19.90625" style="138" customWidth="1"/>
    <col min="14848" max="14848" width="25.90625" style="138" customWidth="1"/>
    <col min="14849" max="14849" width="15.26953125" style="138" customWidth="1"/>
    <col min="14850" max="14850" width="32.08984375" style="138" customWidth="1"/>
    <col min="14851" max="14851" width="80.26953125" style="138" customWidth="1"/>
    <col min="14852" max="15097" width="9" style="138"/>
    <col min="15098" max="15098" width="7.90625" style="138" customWidth="1"/>
    <col min="15099" max="15099" width="4" style="138" customWidth="1"/>
    <col min="15100" max="15100" width="8.90625" style="138" customWidth="1"/>
    <col min="15101" max="15101" width="4" style="138" customWidth="1"/>
    <col min="15102" max="15102" width="9" style="138"/>
    <col min="15103" max="15103" width="19.90625" style="138" customWidth="1"/>
    <col min="15104" max="15104" width="25.90625" style="138" customWidth="1"/>
    <col min="15105" max="15105" width="15.26953125" style="138" customWidth="1"/>
    <col min="15106" max="15106" width="32.08984375" style="138" customWidth="1"/>
    <col min="15107" max="15107" width="80.26953125" style="138" customWidth="1"/>
    <col min="15108" max="15353" width="9" style="138"/>
    <col min="15354" max="15354" width="7.90625" style="138" customWidth="1"/>
    <col min="15355" max="15355" width="4" style="138" customWidth="1"/>
    <col min="15356" max="15356" width="8.90625" style="138" customWidth="1"/>
    <col min="15357" max="15357" width="4" style="138" customWidth="1"/>
    <col min="15358" max="15358" width="9" style="138"/>
    <col min="15359" max="15359" width="19.90625" style="138" customWidth="1"/>
    <col min="15360" max="15360" width="25.90625" style="138" customWidth="1"/>
    <col min="15361" max="15361" width="15.26953125" style="138" customWidth="1"/>
    <col min="15362" max="15362" width="32.08984375" style="138" customWidth="1"/>
    <col min="15363" max="15363" width="80.26953125" style="138" customWidth="1"/>
    <col min="15364" max="15609" width="9" style="138"/>
    <col min="15610" max="15610" width="7.90625" style="138" customWidth="1"/>
    <col min="15611" max="15611" width="4" style="138" customWidth="1"/>
    <col min="15612" max="15612" width="8.90625" style="138" customWidth="1"/>
    <col min="15613" max="15613" width="4" style="138" customWidth="1"/>
    <col min="15614" max="15614" width="9" style="138"/>
    <col min="15615" max="15615" width="19.90625" style="138" customWidth="1"/>
    <col min="15616" max="15616" width="25.90625" style="138" customWidth="1"/>
    <col min="15617" max="15617" width="15.26953125" style="138" customWidth="1"/>
    <col min="15618" max="15618" width="32.08984375" style="138" customWidth="1"/>
    <col min="15619" max="15619" width="80.26953125" style="138" customWidth="1"/>
    <col min="15620" max="15865" width="9" style="138"/>
    <col min="15866" max="15866" width="7.90625" style="138" customWidth="1"/>
    <col min="15867" max="15867" width="4" style="138" customWidth="1"/>
    <col min="15868" max="15868" width="8.90625" style="138" customWidth="1"/>
    <col min="15869" max="15869" width="4" style="138" customWidth="1"/>
    <col min="15870" max="15870" width="9" style="138"/>
    <col min="15871" max="15871" width="19.90625" style="138" customWidth="1"/>
    <col min="15872" max="15872" width="25.90625" style="138" customWidth="1"/>
    <col min="15873" max="15873" width="15.26953125" style="138" customWidth="1"/>
    <col min="15874" max="15874" width="32.08984375" style="138" customWidth="1"/>
    <col min="15875" max="15875" width="80.26953125" style="138" customWidth="1"/>
    <col min="15876" max="16121" width="9" style="138"/>
    <col min="16122" max="16122" width="7.90625" style="138" customWidth="1"/>
    <col min="16123" max="16123" width="4" style="138" customWidth="1"/>
    <col min="16124" max="16124" width="8.90625" style="138" customWidth="1"/>
    <col min="16125" max="16125" width="4" style="138" customWidth="1"/>
    <col min="16126" max="16126" width="9" style="138"/>
    <col min="16127" max="16127" width="19.90625" style="138" customWidth="1"/>
    <col min="16128" max="16128" width="25.90625" style="138" customWidth="1"/>
    <col min="16129" max="16129" width="15.26953125" style="138" customWidth="1"/>
    <col min="16130" max="16130" width="32.08984375" style="138" customWidth="1"/>
    <col min="16131" max="16131" width="80.26953125" style="138" customWidth="1"/>
    <col min="16132" max="16384" width="9" style="138"/>
  </cols>
  <sheetData>
    <row r="1" spans="1:21" s="148" customFormat="1" ht="91.5" customHeight="1" x14ac:dyDescent="0.2">
      <c r="A1" s="503" t="s">
        <v>198</v>
      </c>
      <c r="B1" s="503"/>
      <c r="C1" s="147"/>
      <c r="D1" s="533" t="s">
        <v>283</v>
      </c>
      <c r="E1" s="533"/>
      <c r="F1" s="533"/>
      <c r="G1" s="533"/>
      <c r="H1" s="533"/>
      <c r="I1" s="533"/>
      <c r="J1" s="533"/>
      <c r="K1" s="533"/>
      <c r="L1" s="533"/>
      <c r="M1" s="533"/>
      <c r="N1" s="147"/>
      <c r="O1" s="147"/>
      <c r="P1" s="147"/>
      <c r="Q1" s="147"/>
      <c r="R1" s="147"/>
    </row>
    <row r="2" spans="1:21" s="148" customFormat="1" ht="42.75" customHeight="1" thickBot="1" x14ac:dyDescent="0.25">
      <c r="A2" s="176"/>
      <c r="B2" s="176"/>
      <c r="C2" s="147"/>
      <c r="D2" s="177"/>
      <c r="E2" s="177"/>
      <c r="F2" s="177"/>
      <c r="G2" s="154" t="s">
        <v>240</v>
      </c>
      <c r="H2" s="177"/>
      <c r="I2" s="177"/>
      <c r="J2" s="177"/>
      <c r="K2" s="177"/>
      <c r="L2" s="177"/>
      <c r="M2" s="177"/>
      <c r="N2" s="147"/>
      <c r="O2" s="147"/>
      <c r="P2" s="147"/>
      <c r="Q2" s="147"/>
      <c r="R2" s="147"/>
    </row>
    <row r="3" spans="1:21" ht="48" customHeight="1" x14ac:dyDescent="0.2">
      <c r="B3" s="501" t="s">
        <v>51</v>
      </c>
      <c r="C3" s="506">
        <f>第８号様式!F12</f>
        <v>0</v>
      </c>
      <c r="D3" s="507"/>
      <c r="E3" s="507"/>
      <c r="F3" s="521" t="s">
        <v>163</v>
      </c>
      <c r="G3" s="522"/>
      <c r="H3" s="512">
        <f>SUM(M3:M5)</f>
        <v>0</v>
      </c>
      <c r="I3" s="513"/>
      <c r="J3" s="514"/>
      <c r="K3" s="510" t="s">
        <v>123</v>
      </c>
      <c r="L3" s="511"/>
      <c r="M3" s="194">
        <f>Q15+'③事業実施報告表 (2枚目) '!Q13</f>
        <v>0</v>
      </c>
      <c r="N3" s="215" t="s">
        <v>4</v>
      </c>
    </row>
    <row r="4" spans="1:21" ht="48" customHeight="1" thickBot="1" x14ac:dyDescent="0.25">
      <c r="B4" s="502"/>
      <c r="C4" s="508"/>
      <c r="D4" s="509"/>
      <c r="E4" s="509"/>
      <c r="F4" s="523"/>
      <c r="G4" s="524"/>
      <c r="H4" s="515"/>
      <c r="I4" s="516"/>
      <c r="J4" s="517"/>
      <c r="K4" s="529" t="s">
        <v>124</v>
      </c>
      <c r="L4" s="530"/>
      <c r="M4" s="195">
        <f>Q16+'③事業実施報告表 (2枚目) '!Q14</f>
        <v>0</v>
      </c>
      <c r="N4" s="216" t="s">
        <v>4</v>
      </c>
      <c r="O4" s="139"/>
    </row>
    <row r="5" spans="1:21" ht="48" customHeight="1" thickBot="1" x14ac:dyDescent="0.25">
      <c r="A5" s="11"/>
      <c r="B5" s="133"/>
      <c r="C5" s="134"/>
      <c r="D5" s="134"/>
      <c r="E5" s="134"/>
      <c r="F5" s="525"/>
      <c r="G5" s="526"/>
      <c r="H5" s="518"/>
      <c r="I5" s="519"/>
      <c r="J5" s="520"/>
      <c r="K5" s="531" t="s">
        <v>125</v>
      </c>
      <c r="L5" s="532"/>
      <c r="M5" s="196">
        <f>Q17+'③事業実施報告表 (2枚目) '!Q15</f>
        <v>0</v>
      </c>
      <c r="N5" s="153" t="s">
        <v>4</v>
      </c>
      <c r="O5" s="141"/>
      <c r="P5" s="139"/>
    </row>
    <row r="6" spans="1:21" ht="33" hidden="1" customHeight="1" x14ac:dyDescent="0.2">
      <c r="K6" s="94"/>
      <c r="L6" s="95"/>
      <c r="M6" s="96"/>
      <c r="N6" s="106"/>
      <c r="O6" s="96"/>
      <c r="P6" s="96"/>
      <c r="Q6" s="99"/>
      <c r="R6" s="96"/>
      <c r="S6" s="97" t="s">
        <v>45</v>
      </c>
      <c r="T6" s="98" t="e">
        <f>#REF!*T1</f>
        <v>#REF!</v>
      </c>
      <c r="U6" s="97" t="s">
        <v>4</v>
      </c>
    </row>
    <row r="7" spans="1:21" ht="33" hidden="1" customHeight="1" x14ac:dyDescent="0.2">
      <c r="N7" s="139"/>
      <c r="T7" s="139"/>
    </row>
    <row r="8" spans="1:21" ht="33" hidden="1" customHeight="1" x14ac:dyDescent="0.2">
      <c r="N8" s="139"/>
      <c r="T8" s="139"/>
    </row>
    <row r="9" spans="1:21" ht="33" hidden="1" customHeight="1" x14ac:dyDescent="0.2">
      <c r="N9" s="139"/>
      <c r="T9" s="139"/>
    </row>
    <row r="10" spans="1:21" x14ac:dyDescent="0.2">
      <c r="M10" s="139"/>
      <c r="N10" s="139"/>
      <c r="O10" s="139"/>
      <c r="P10" s="139"/>
      <c r="Q10" s="139"/>
      <c r="T10" s="139"/>
      <c r="U10" s="139"/>
    </row>
    <row r="11" spans="1:21" ht="57" customHeight="1" x14ac:dyDescent="0.2">
      <c r="A11" s="135" t="s">
        <v>31</v>
      </c>
      <c r="B11" s="527" t="s">
        <v>271</v>
      </c>
      <c r="C11" s="528"/>
      <c r="D11" s="527" t="s">
        <v>273</v>
      </c>
      <c r="E11" s="528"/>
      <c r="F11" s="527" t="s">
        <v>275</v>
      </c>
      <c r="G11" s="528"/>
      <c r="H11" s="135" t="s">
        <v>31</v>
      </c>
      <c r="I11" s="527" t="s">
        <v>235</v>
      </c>
      <c r="J11" s="528"/>
      <c r="K11" s="527" t="s">
        <v>236</v>
      </c>
      <c r="L11" s="528"/>
      <c r="M11" s="527" t="s">
        <v>237</v>
      </c>
      <c r="N11" s="528"/>
      <c r="O11" s="504"/>
      <c r="P11" s="505"/>
      <c r="Q11" s="505"/>
    </row>
    <row r="12" spans="1:21" ht="49.5" customHeight="1" x14ac:dyDescent="0.2">
      <c r="A12" s="137">
        <v>1</v>
      </c>
      <c r="B12" s="245"/>
      <c r="C12" s="191" t="s">
        <v>4</v>
      </c>
      <c r="D12" s="136"/>
      <c r="E12" s="246" t="s">
        <v>4</v>
      </c>
      <c r="F12" s="136"/>
      <c r="G12" s="247" t="s">
        <v>4</v>
      </c>
      <c r="H12" s="248">
        <v>31</v>
      </c>
      <c r="I12" s="245"/>
      <c r="J12" s="191" t="s">
        <v>4</v>
      </c>
      <c r="K12" s="136"/>
      <c r="L12" s="246" t="s">
        <v>4</v>
      </c>
      <c r="M12" s="136"/>
      <c r="N12" s="246" t="s">
        <v>4</v>
      </c>
      <c r="O12" s="144"/>
      <c r="P12" s="143"/>
      <c r="Q12" s="145"/>
    </row>
    <row r="13" spans="1:21" ht="49.5" customHeight="1" x14ac:dyDescent="0.2">
      <c r="A13" s="137">
        <v>2</v>
      </c>
      <c r="B13" s="245"/>
      <c r="C13" s="191" t="s">
        <v>4</v>
      </c>
      <c r="D13" s="136"/>
      <c r="E13" s="246" t="s">
        <v>4</v>
      </c>
      <c r="F13" s="136"/>
      <c r="G13" s="247" t="s">
        <v>4</v>
      </c>
      <c r="H13" s="248">
        <v>32</v>
      </c>
      <c r="I13" s="245"/>
      <c r="J13" s="191" t="s">
        <v>4</v>
      </c>
      <c r="K13" s="136"/>
      <c r="L13" s="246" t="s">
        <v>4</v>
      </c>
      <c r="M13" s="136"/>
      <c r="N13" s="246" t="s">
        <v>4</v>
      </c>
      <c r="O13" s="144"/>
      <c r="P13" s="143"/>
      <c r="Q13" s="145"/>
    </row>
    <row r="14" spans="1:21" ht="49.5" customHeight="1" x14ac:dyDescent="0.2">
      <c r="A14" s="137">
        <v>3</v>
      </c>
      <c r="B14" s="245"/>
      <c r="C14" s="191" t="s">
        <v>4</v>
      </c>
      <c r="D14" s="136"/>
      <c r="E14" s="246" t="s">
        <v>4</v>
      </c>
      <c r="F14" s="136"/>
      <c r="G14" s="247" t="s">
        <v>4</v>
      </c>
      <c r="H14" s="248">
        <v>33</v>
      </c>
      <c r="I14" s="245"/>
      <c r="J14" s="191" t="s">
        <v>4</v>
      </c>
      <c r="K14" s="136"/>
      <c r="L14" s="246" t="s">
        <v>4</v>
      </c>
      <c r="M14" s="136"/>
      <c r="N14" s="246" t="s">
        <v>4</v>
      </c>
      <c r="O14" s="144"/>
      <c r="P14" s="185" t="s">
        <v>270</v>
      </c>
      <c r="Q14" s="186"/>
      <c r="R14" s="187"/>
      <c r="S14" s="187"/>
    </row>
    <row r="15" spans="1:21" ht="49.5" customHeight="1" x14ac:dyDescent="0.2">
      <c r="A15" s="137">
        <v>4</v>
      </c>
      <c r="B15" s="245"/>
      <c r="C15" s="191" t="s">
        <v>4</v>
      </c>
      <c r="D15" s="136"/>
      <c r="E15" s="246" t="s">
        <v>4</v>
      </c>
      <c r="F15" s="136"/>
      <c r="G15" s="247" t="s">
        <v>4</v>
      </c>
      <c r="H15" s="248">
        <v>34</v>
      </c>
      <c r="I15" s="245"/>
      <c r="J15" s="191" t="s">
        <v>4</v>
      </c>
      <c r="K15" s="136"/>
      <c r="L15" s="246" t="s">
        <v>4</v>
      </c>
      <c r="M15" s="136"/>
      <c r="N15" s="246" t="s">
        <v>4</v>
      </c>
      <c r="O15" s="144"/>
      <c r="P15" s="188" t="s">
        <v>272</v>
      </c>
      <c r="Q15" s="172">
        <f>SUM(B12:B41,I12:I41)</f>
        <v>0</v>
      </c>
      <c r="R15" s="187"/>
      <c r="S15" s="187"/>
    </row>
    <row r="16" spans="1:21" ht="49.5" customHeight="1" x14ac:dyDescent="0.2">
      <c r="A16" s="137">
        <v>5</v>
      </c>
      <c r="B16" s="245"/>
      <c r="C16" s="191" t="s">
        <v>4</v>
      </c>
      <c r="D16" s="136"/>
      <c r="E16" s="246" t="s">
        <v>4</v>
      </c>
      <c r="F16" s="136"/>
      <c r="G16" s="247" t="s">
        <v>4</v>
      </c>
      <c r="H16" s="248">
        <v>35</v>
      </c>
      <c r="I16" s="245"/>
      <c r="J16" s="191" t="s">
        <v>4</v>
      </c>
      <c r="K16" s="136"/>
      <c r="L16" s="246" t="s">
        <v>4</v>
      </c>
      <c r="M16" s="136"/>
      <c r="N16" s="246" t="s">
        <v>4</v>
      </c>
      <c r="O16" s="144"/>
      <c r="P16" s="190" t="s">
        <v>274</v>
      </c>
      <c r="Q16" s="172">
        <f>SUM(D12:D41,K12:K41)</f>
        <v>0</v>
      </c>
      <c r="R16" s="184"/>
      <c r="S16" s="184"/>
    </row>
    <row r="17" spans="1:21" ht="49.5" customHeight="1" x14ac:dyDescent="0.2">
      <c r="A17" s="137">
        <v>6</v>
      </c>
      <c r="B17" s="245"/>
      <c r="C17" s="191" t="s">
        <v>4</v>
      </c>
      <c r="D17" s="136"/>
      <c r="E17" s="246" t="s">
        <v>4</v>
      </c>
      <c r="F17" s="136"/>
      <c r="G17" s="247" t="s">
        <v>4</v>
      </c>
      <c r="H17" s="248">
        <v>36</v>
      </c>
      <c r="I17" s="245"/>
      <c r="J17" s="191" t="s">
        <v>4</v>
      </c>
      <c r="K17" s="136"/>
      <c r="L17" s="246" t="s">
        <v>4</v>
      </c>
      <c r="M17" s="136"/>
      <c r="N17" s="246" t="s">
        <v>4</v>
      </c>
      <c r="O17" s="144"/>
      <c r="P17" s="188" t="s">
        <v>276</v>
      </c>
      <c r="Q17" s="172">
        <f>SUM(F12:F41,M12:M41)</f>
        <v>0</v>
      </c>
    </row>
    <row r="18" spans="1:21" ht="49.5" customHeight="1" x14ac:dyDescent="0.2">
      <c r="A18" s="137">
        <v>7</v>
      </c>
      <c r="B18" s="245"/>
      <c r="C18" s="191" t="s">
        <v>4</v>
      </c>
      <c r="D18" s="136"/>
      <c r="E18" s="246" t="s">
        <v>4</v>
      </c>
      <c r="F18" s="136"/>
      <c r="G18" s="247" t="s">
        <v>4</v>
      </c>
      <c r="H18" s="248">
        <v>37</v>
      </c>
      <c r="I18" s="245"/>
      <c r="J18" s="191" t="s">
        <v>4</v>
      </c>
      <c r="K18" s="136"/>
      <c r="L18" s="246" t="s">
        <v>4</v>
      </c>
      <c r="M18" s="136"/>
      <c r="N18" s="246" t="s">
        <v>4</v>
      </c>
      <c r="O18" s="144"/>
      <c r="P18" s="192" t="s">
        <v>277</v>
      </c>
      <c r="Q18" s="189">
        <f>SUM(Q15:Q17)</f>
        <v>0</v>
      </c>
      <c r="S18" s="139"/>
    </row>
    <row r="19" spans="1:21" ht="49.5" customHeight="1" x14ac:dyDescent="0.2">
      <c r="A19" s="137">
        <v>8</v>
      </c>
      <c r="B19" s="245"/>
      <c r="C19" s="191" t="s">
        <v>4</v>
      </c>
      <c r="D19" s="136"/>
      <c r="E19" s="246" t="s">
        <v>4</v>
      </c>
      <c r="F19" s="136"/>
      <c r="G19" s="247" t="s">
        <v>4</v>
      </c>
      <c r="H19" s="248">
        <v>38</v>
      </c>
      <c r="I19" s="245"/>
      <c r="J19" s="191" t="s">
        <v>4</v>
      </c>
      <c r="K19" s="136"/>
      <c r="L19" s="246" t="s">
        <v>4</v>
      </c>
      <c r="M19" s="136"/>
      <c r="N19" s="246" t="s">
        <v>4</v>
      </c>
      <c r="O19" s="144"/>
      <c r="P19" s="143"/>
      <c r="Q19" s="145"/>
      <c r="S19" s="139"/>
    </row>
    <row r="20" spans="1:21" ht="49.5" customHeight="1" x14ac:dyDescent="0.2">
      <c r="A20" s="137">
        <v>9</v>
      </c>
      <c r="B20" s="245"/>
      <c r="C20" s="191" t="s">
        <v>4</v>
      </c>
      <c r="D20" s="136"/>
      <c r="E20" s="246" t="s">
        <v>4</v>
      </c>
      <c r="F20" s="136"/>
      <c r="G20" s="247" t="s">
        <v>4</v>
      </c>
      <c r="H20" s="248">
        <v>39</v>
      </c>
      <c r="I20" s="245"/>
      <c r="J20" s="191" t="s">
        <v>4</v>
      </c>
      <c r="K20" s="136"/>
      <c r="L20" s="246" t="s">
        <v>4</v>
      </c>
      <c r="M20" s="136"/>
      <c r="N20" s="246" t="s">
        <v>4</v>
      </c>
      <c r="O20" s="144"/>
      <c r="P20" s="143"/>
      <c r="Q20" s="145"/>
    </row>
    <row r="21" spans="1:21" ht="49.5" customHeight="1" x14ac:dyDescent="0.2">
      <c r="A21" s="137">
        <v>10</v>
      </c>
      <c r="B21" s="245"/>
      <c r="C21" s="191" t="s">
        <v>4</v>
      </c>
      <c r="D21" s="136"/>
      <c r="E21" s="246" t="s">
        <v>4</v>
      </c>
      <c r="F21" s="136"/>
      <c r="G21" s="247" t="s">
        <v>4</v>
      </c>
      <c r="H21" s="248">
        <v>40</v>
      </c>
      <c r="I21" s="245"/>
      <c r="J21" s="191" t="s">
        <v>4</v>
      </c>
      <c r="K21" s="136"/>
      <c r="L21" s="246" t="s">
        <v>4</v>
      </c>
      <c r="M21" s="136"/>
      <c r="N21" s="246" t="s">
        <v>4</v>
      </c>
      <c r="O21" s="144"/>
      <c r="P21" s="143"/>
      <c r="Q21" s="145"/>
    </row>
    <row r="22" spans="1:21" ht="49.5" customHeight="1" x14ac:dyDescent="0.2">
      <c r="A22" s="137">
        <v>11</v>
      </c>
      <c r="B22" s="245"/>
      <c r="C22" s="191" t="s">
        <v>4</v>
      </c>
      <c r="D22" s="136"/>
      <c r="E22" s="246" t="s">
        <v>4</v>
      </c>
      <c r="F22" s="136"/>
      <c r="G22" s="247" t="s">
        <v>4</v>
      </c>
      <c r="H22" s="248">
        <v>41</v>
      </c>
      <c r="I22" s="245"/>
      <c r="J22" s="191" t="s">
        <v>4</v>
      </c>
      <c r="K22" s="136"/>
      <c r="L22" s="246" t="s">
        <v>4</v>
      </c>
      <c r="M22" s="136"/>
      <c r="N22" s="246" t="s">
        <v>4</v>
      </c>
      <c r="O22" s="144"/>
      <c r="P22" s="143"/>
      <c r="Q22" s="145"/>
    </row>
    <row r="23" spans="1:21" ht="49.5" customHeight="1" x14ac:dyDescent="0.2">
      <c r="A23" s="137">
        <v>12</v>
      </c>
      <c r="B23" s="245"/>
      <c r="C23" s="191" t="s">
        <v>4</v>
      </c>
      <c r="D23" s="136"/>
      <c r="E23" s="246" t="s">
        <v>4</v>
      </c>
      <c r="F23" s="136"/>
      <c r="G23" s="247" t="s">
        <v>4</v>
      </c>
      <c r="H23" s="248">
        <v>42</v>
      </c>
      <c r="I23" s="245"/>
      <c r="J23" s="191" t="s">
        <v>4</v>
      </c>
      <c r="K23" s="136"/>
      <c r="L23" s="246" t="s">
        <v>4</v>
      </c>
      <c r="M23" s="136"/>
      <c r="N23" s="246" t="s">
        <v>4</v>
      </c>
      <c r="O23" s="144"/>
      <c r="P23" s="143"/>
      <c r="Q23" s="145"/>
    </row>
    <row r="24" spans="1:21" ht="49.5" customHeight="1" x14ac:dyDescent="0.2">
      <c r="A24" s="137">
        <v>13</v>
      </c>
      <c r="B24" s="245"/>
      <c r="C24" s="191" t="s">
        <v>4</v>
      </c>
      <c r="D24" s="136"/>
      <c r="E24" s="246" t="s">
        <v>4</v>
      </c>
      <c r="F24" s="136"/>
      <c r="G24" s="247" t="s">
        <v>4</v>
      </c>
      <c r="H24" s="248">
        <v>43</v>
      </c>
      <c r="I24" s="245"/>
      <c r="J24" s="191" t="s">
        <v>4</v>
      </c>
      <c r="K24" s="136"/>
      <c r="L24" s="246" t="s">
        <v>4</v>
      </c>
      <c r="M24" s="136"/>
      <c r="N24" s="246" t="s">
        <v>4</v>
      </c>
      <c r="O24" s="144"/>
      <c r="P24" s="143"/>
      <c r="Q24" s="145"/>
      <c r="U24" s="140"/>
    </row>
    <row r="25" spans="1:21" ht="49.5" customHeight="1" x14ac:dyDescent="0.2">
      <c r="A25" s="137">
        <v>14</v>
      </c>
      <c r="B25" s="245"/>
      <c r="C25" s="191" t="s">
        <v>4</v>
      </c>
      <c r="D25" s="136"/>
      <c r="E25" s="246" t="s">
        <v>4</v>
      </c>
      <c r="F25" s="136"/>
      <c r="G25" s="247" t="s">
        <v>4</v>
      </c>
      <c r="H25" s="248">
        <v>44</v>
      </c>
      <c r="I25" s="245"/>
      <c r="J25" s="191" t="s">
        <v>4</v>
      </c>
      <c r="K25" s="136"/>
      <c r="L25" s="246" t="s">
        <v>4</v>
      </c>
      <c r="M25" s="136"/>
      <c r="N25" s="246" t="s">
        <v>4</v>
      </c>
      <c r="O25" s="144"/>
      <c r="P25" s="143"/>
      <c r="Q25" s="145"/>
    </row>
    <row r="26" spans="1:21" ht="49.5" customHeight="1" x14ac:dyDescent="0.2">
      <c r="A26" s="137">
        <v>15</v>
      </c>
      <c r="B26" s="245"/>
      <c r="C26" s="191" t="s">
        <v>4</v>
      </c>
      <c r="D26" s="136"/>
      <c r="E26" s="246" t="s">
        <v>4</v>
      </c>
      <c r="F26" s="136"/>
      <c r="G26" s="247" t="s">
        <v>4</v>
      </c>
      <c r="H26" s="248">
        <v>45</v>
      </c>
      <c r="I26" s="245"/>
      <c r="J26" s="191" t="s">
        <v>4</v>
      </c>
      <c r="K26" s="136"/>
      <c r="L26" s="246" t="s">
        <v>4</v>
      </c>
      <c r="M26" s="136"/>
      <c r="N26" s="246" t="s">
        <v>4</v>
      </c>
      <c r="O26" s="144"/>
      <c r="P26" s="143"/>
      <c r="Q26" s="145"/>
      <c r="R26" s="139"/>
    </row>
    <row r="27" spans="1:21" ht="49.5" customHeight="1" x14ac:dyDescent="0.2">
      <c r="A27" s="137">
        <v>16</v>
      </c>
      <c r="B27" s="245"/>
      <c r="C27" s="191" t="s">
        <v>4</v>
      </c>
      <c r="D27" s="136"/>
      <c r="E27" s="246" t="s">
        <v>4</v>
      </c>
      <c r="F27" s="136"/>
      <c r="G27" s="247" t="s">
        <v>4</v>
      </c>
      <c r="H27" s="248">
        <v>46</v>
      </c>
      <c r="I27" s="245"/>
      <c r="J27" s="191" t="s">
        <v>4</v>
      </c>
      <c r="K27" s="136"/>
      <c r="L27" s="246" t="s">
        <v>4</v>
      </c>
      <c r="M27" s="136"/>
      <c r="N27" s="246" t="s">
        <v>4</v>
      </c>
      <c r="O27" s="144"/>
      <c r="P27" s="143"/>
      <c r="Q27" s="145"/>
    </row>
    <row r="28" spans="1:21" ht="49.5" customHeight="1" x14ac:dyDescent="0.2">
      <c r="A28" s="137">
        <v>17</v>
      </c>
      <c r="B28" s="245"/>
      <c r="C28" s="191" t="s">
        <v>4</v>
      </c>
      <c r="D28" s="136"/>
      <c r="E28" s="246" t="s">
        <v>4</v>
      </c>
      <c r="F28" s="136"/>
      <c r="G28" s="247" t="s">
        <v>4</v>
      </c>
      <c r="H28" s="248">
        <v>47</v>
      </c>
      <c r="I28" s="245"/>
      <c r="J28" s="191" t="s">
        <v>4</v>
      </c>
      <c r="K28" s="136"/>
      <c r="L28" s="246" t="s">
        <v>4</v>
      </c>
      <c r="M28" s="136"/>
      <c r="N28" s="246" t="s">
        <v>4</v>
      </c>
      <c r="O28" s="144"/>
      <c r="P28" s="143"/>
      <c r="Q28" s="145"/>
    </row>
    <row r="29" spans="1:21" ht="49.5" customHeight="1" x14ac:dyDescent="0.2">
      <c r="A29" s="137">
        <v>18</v>
      </c>
      <c r="B29" s="245"/>
      <c r="C29" s="191" t="s">
        <v>4</v>
      </c>
      <c r="D29" s="136"/>
      <c r="E29" s="246" t="s">
        <v>4</v>
      </c>
      <c r="F29" s="136"/>
      <c r="G29" s="247" t="s">
        <v>4</v>
      </c>
      <c r="H29" s="248">
        <v>48</v>
      </c>
      <c r="I29" s="245"/>
      <c r="J29" s="191" t="s">
        <v>4</v>
      </c>
      <c r="K29" s="136"/>
      <c r="L29" s="246" t="s">
        <v>4</v>
      </c>
      <c r="M29" s="136"/>
      <c r="N29" s="246" t="s">
        <v>4</v>
      </c>
      <c r="O29" s="144"/>
      <c r="P29" s="167"/>
      <c r="Q29" s="168"/>
      <c r="R29" s="169"/>
      <c r="S29" s="169"/>
      <c r="T29" s="169"/>
      <c r="U29" s="169"/>
    </row>
    <row r="30" spans="1:21" ht="49.5" customHeight="1" x14ac:dyDescent="0.2">
      <c r="A30" s="137">
        <v>19</v>
      </c>
      <c r="B30" s="245"/>
      <c r="C30" s="191" t="s">
        <v>4</v>
      </c>
      <c r="D30" s="136"/>
      <c r="E30" s="246" t="s">
        <v>4</v>
      </c>
      <c r="F30" s="136"/>
      <c r="G30" s="247" t="s">
        <v>4</v>
      </c>
      <c r="H30" s="248">
        <v>49</v>
      </c>
      <c r="I30" s="245"/>
      <c r="J30" s="191" t="s">
        <v>4</v>
      </c>
      <c r="K30" s="136"/>
      <c r="L30" s="246" t="s">
        <v>4</v>
      </c>
      <c r="M30" s="136"/>
      <c r="N30" s="246" t="s">
        <v>4</v>
      </c>
      <c r="O30" s="144"/>
      <c r="P30" s="167"/>
      <c r="Q30" s="168"/>
      <c r="R30" s="169"/>
      <c r="S30" s="169"/>
      <c r="T30" s="169"/>
      <c r="U30" s="169"/>
    </row>
    <row r="31" spans="1:21" ht="49.5" customHeight="1" x14ac:dyDescent="0.2">
      <c r="A31" s="137">
        <v>20</v>
      </c>
      <c r="B31" s="245"/>
      <c r="C31" s="191" t="s">
        <v>4</v>
      </c>
      <c r="D31" s="136"/>
      <c r="E31" s="246" t="s">
        <v>4</v>
      </c>
      <c r="F31" s="136"/>
      <c r="G31" s="247" t="s">
        <v>4</v>
      </c>
      <c r="H31" s="248">
        <v>50</v>
      </c>
      <c r="I31" s="245"/>
      <c r="J31" s="191" t="s">
        <v>4</v>
      </c>
      <c r="K31" s="136"/>
      <c r="L31" s="246" t="s">
        <v>4</v>
      </c>
      <c r="M31" s="136"/>
      <c r="N31" s="246" t="s">
        <v>4</v>
      </c>
      <c r="O31" s="144"/>
      <c r="P31" s="167"/>
      <c r="Q31" s="168"/>
      <c r="R31" s="169"/>
      <c r="S31" s="169"/>
      <c r="T31" s="169"/>
      <c r="U31" s="169"/>
    </row>
    <row r="32" spans="1:21" ht="49.5" customHeight="1" x14ac:dyDescent="0.2">
      <c r="A32" s="137">
        <v>21</v>
      </c>
      <c r="B32" s="245"/>
      <c r="C32" s="191" t="s">
        <v>4</v>
      </c>
      <c r="D32" s="136"/>
      <c r="E32" s="246" t="s">
        <v>4</v>
      </c>
      <c r="F32" s="136"/>
      <c r="G32" s="247" t="s">
        <v>4</v>
      </c>
      <c r="H32" s="248">
        <v>51</v>
      </c>
      <c r="I32" s="245"/>
      <c r="J32" s="191" t="s">
        <v>4</v>
      </c>
      <c r="K32" s="136"/>
      <c r="L32" s="246" t="s">
        <v>4</v>
      </c>
      <c r="M32" s="136"/>
      <c r="N32" s="246" t="s">
        <v>4</v>
      </c>
      <c r="O32" s="144"/>
      <c r="P32" s="167"/>
      <c r="Q32" s="168"/>
      <c r="R32" s="169"/>
      <c r="S32" s="169"/>
      <c r="T32" s="169"/>
      <c r="U32" s="169"/>
    </row>
    <row r="33" spans="1:21" ht="49.5" customHeight="1" x14ac:dyDescent="0.2">
      <c r="A33" s="137">
        <v>22</v>
      </c>
      <c r="B33" s="245"/>
      <c r="C33" s="191" t="s">
        <v>4</v>
      </c>
      <c r="D33" s="136"/>
      <c r="E33" s="246" t="s">
        <v>4</v>
      </c>
      <c r="F33" s="136"/>
      <c r="G33" s="247" t="s">
        <v>4</v>
      </c>
      <c r="H33" s="248">
        <v>52</v>
      </c>
      <c r="I33" s="245"/>
      <c r="J33" s="191" t="s">
        <v>4</v>
      </c>
      <c r="K33" s="136"/>
      <c r="L33" s="246" t="s">
        <v>4</v>
      </c>
      <c r="M33" s="136"/>
      <c r="N33" s="246" t="s">
        <v>4</v>
      </c>
      <c r="O33" s="144"/>
      <c r="P33" s="167"/>
      <c r="Q33" s="168"/>
      <c r="R33" s="169"/>
      <c r="S33" s="169"/>
      <c r="T33" s="169"/>
      <c r="U33" s="169"/>
    </row>
    <row r="34" spans="1:21" ht="49.5" customHeight="1" x14ac:dyDescent="0.2">
      <c r="A34" s="137">
        <v>23</v>
      </c>
      <c r="B34" s="245"/>
      <c r="C34" s="191" t="s">
        <v>4</v>
      </c>
      <c r="D34" s="136"/>
      <c r="E34" s="246" t="s">
        <v>4</v>
      </c>
      <c r="F34" s="136"/>
      <c r="G34" s="247" t="s">
        <v>4</v>
      </c>
      <c r="H34" s="248">
        <v>53</v>
      </c>
      <c r="I34" s="245"/>
      <c r="J34" s="191" t="s">
        <v>4</v>
      </c>
      <c r="K34" s="136"/>
      <c r="L34" s="246" t="s">
        <v>4</v>
      </c>
      <c r="M34" s="136"/>
      <c r="N34" s="246" t="s">
        <v>4</v>
      </c>
      <c r="O34" s="144"/>
      <c r="P34" s="167"/>
      <c r="Q34" s="168"/>
      <c r="R34" s="169"/>
      <c r="S34" s="169"/>
      <c r="T34" s="169"/>
      <c r="U34" s="169"/>
    </row>
    <row r="35" spans="1:21" ht="49.5" customHeight="1" x14ac:dyDescent="0.2">
      <c r="A35" s="137">
        <v>24</v>
      </c>
      <c r="B35" s="245"/>
      <c r="C35" s="191" t="s">
        <v>4</v>
      </c>
      <c r="D35" s="136"/>
      <c r="E35" s="246" t="s">
        <v>4</v>
      </c>
      <c r="F35" s="136"/>
      <c r="G35" s="247" t="s">
        <v>4</v>
      </c>
      <c r="H35" s="248">
        <v>54</v>
      </c>
      <c r="I35" s="245"/>
      <c r="J35" s="191" t="s">
        <v>4</v>
      </c>
      <c r="K35" s="136"/>
      <c r="L35" s="246" t="s">
        <v>4</v>
      </c>
      <c r="M35" s="136"/>
      <c r="N35" s="246" t="s">
        <v>4</v>
      </c>
      <c r="O35" s="144"/>
      <c r="P35" s="167"/>
      <c r="Q35" s="168"/>
      <c r="R35" s="169"/>
      <c r="S35" s="169"/>
      <c r="T35" s="169"/>
      <c r="U35" s="169"/>
    </row>
    <row r="36" spans="1:21" ht="49.5" customHeight="1" x14ac:dyDescent="0.2">
      <c r="A36" s="137">
        <v>25</v>
      </c>
      <c r="B36" s="245"/>
      <c r="C36" s="191" t="s">
        <v>4</v>
      </c>
      <c r="D36" s="136"/>
      <c r="E36" s="246" t="s">
        <v>4</v>
      </c>
      <c r="F36" s="136"/>
      <c r="G36" s="247" t="s">
        <v>4</v>
      </c>
      <c r="H36" s="248">
        <v>55</v>
      </c>
      <c r="I36" s="245"/>
      <c r="J36" s="191" t="s">
        <v>4</v>
      </c>
      <c r="K36" s="136"/>
      <c r="L36" s="246" t="s">
        <v>4</v>
      </c>
      <c r="M36" s="136"/>
      <c r="N36" s="246" t="s">
        <v>4</v>
      </c>
      <c r="O36" s="144"/>
      <c r="P36" s="167"/>
      <c r="Q36" s="168"/>
      <c r="R36" s="169"/>
      <c r="S36" s="169"/>
      <c r="T36" s="169"/>
      <c r="U36" s="169"/>
    </row>
    <row r="37" spans="1:21" ht="49.5" customHeight="1" x14ac:dyDescent="0.2">
      <c r="A37" s="137">
        <v>26</v>
      </c>
      <c r="B37" s="245"/>
      <c r="C37" s="191" t="s">
        <v>4</v>
      </c>
      <c r="D37" s="136"/>
      <c r="E37" s="246" t="s">
        <v>4</v>
      </c>
      <c r="F37" s="136"/>
      <c r="G37" s="247" t="s">
        <v>4</v>
      </c>
      <c r="H37" s="248">
        <v>56</v>
      </c>
      <c r="I37" s="245"/>
      <c r="J37" s="191" t="s">
        <v>4</v>
      </c>
      <c r="K37" s="136"/>
      <c r="L37" s="246" t="s">
        <v>4</v>
      </c>
      <c r="M37" s="136"/>
      <c r="N37" s="246" t="s">
        <v>4</v>
      </c>
      <c r="O37" s="144"/>
      <c r="P37" s="167"/>
      <c r="Q37" s="168"/>
      <c r="R37" s="169"/>
      <c r="S37" s="169"/>
      <c r="T37" s="169"/>
      <c r="U37" s="169"/>
    </row>
    <row r="38" spans="1:21" ht="49.5" customHeight="1" x14ac:dyDescent="0.2">
      <c r="A38" s="137">
        <v>27</v>
      </c>
      <c r="B38" s="245"/>
      <c r="C38" s="191" t="s">
        <v>4</v>
      </c>
      <c r="D38" s="136"/>
      <c r="E38" s="246" t="s">
        <v>4</v>
      </c>
      <c r="F38" s="136"/>
      <c r="G38" s="247" t="s">
        <v>4</v>
      </c>
      <c r="H38" s="248">
        <v>57</v>
      </c>
      <c r="I38" s="245"/>
      <c r="J38" s="191" t="s">
        <v>4</v>
      </c>
      <c r="K38" s="136"/>
      <c r="L38" s="246" t="s">
        <v>4</v>
      </c>
      <c r="M38" s="136"/>
      <c r="N38" s="246" t="s">
        <v>4</v>
      </c>
      <c r="O38" s="144"/>
      <c r="P38" s="167"/>
      <c r="Q38" s="168"/>
      <c r="R38" s="169"/>
      <c r="S38" s="169"/>
      <c r="T38" s="169"/>
      <c r="U38" s="169"/>
    </row>
    <row r="39" spans="1:21" ht="49.5" customHeight="1" x14ac:dyDescent="0.2">
      <c r="A39" s="137">
        <v>28</v>
      </c>
      <c r="B39" s="245"/>
      <c r="C39" s="191" t="s">
        <v>4</v>
      </c>
      <c r="D39" s="136"/>
      <c r="E39" s="246" t="s">
        <v>4</v>
      </c>
      <c r="F39" s="136"/>
      <c r="G39" s="247" t="s">
        <v>4</v>
      </c>
      <c r="H39" s="248">
        <v>58</v>
      </c>
      <c r="I39" s="245"/>
      <c r="J39" s="191" t="s">
        <v>4</v>
      </c>
      <c r="K39" s="136"/>
      <c r="L39" s="246" t="s">
        <v>4</v>
      </c>
      <c r="M39" s="136"/>
      <c r="N39" s="246" t="s">
        <v>4</v>
      </c>
      <c r="O39" s="144"/>
      <c r="P39" s="167"/>
      <c r="Q39" s="168"/>
      <c r="R39" s="169"/>
      <c r="S39" s="169"/>
      <c r="T39" s="169"/>
      <c r="U39" s="169"/>
    </row>
    <row r="40" spans="1:21" ht="49.5" customHeight="1" x14ac:dyDescent="0.2">
      <c r="A40" s="137">
        <v>29</v>
      </c>
      <c r="B40" s="245"/>
      <c r="C40" s="191" t="s">
        <v>4</v>
      </c>
      <c r="D40" s="136"/>
      <c r="E40" s="246" t="s">
        <v>4</v>
      </c>
      <c r="F40" s="136"/>
      <c r="G40" s="247" t="s">
        <v>4</v>
      </c>
      <c r="H40" s="248">
        <v>59</v>
      </c>
      <c r="I40" s="245"/>
      <c r="J40" s="191" t="s">
        <v>4</v>
      </c>
      <c r="K40" s="136"/>
      <c r="L40" s="246" t="s">
        <v>4</v>
      </c>
      <c r="M40" s="136"/>
      <c r="N40" s="246" t="s">
        <v>4</v>
      </c>
      <c r="O40" s="144"/>
      <c r="P40" s="167"/>
      <c r="Q40" s="168"/>
      <c r="R40" s="169"/>
      <c r="S40" s="169"/>
      <c r="T40" s="169"/>
      <c r="U40" s="169"/>
    </row>
    <row r="41" spans="1:21" ht="49.5" customHeight="1" x14ac:dyDescent="0.2">
      <c r="A41" s="137">
        <v>30</v>
      </c>
      <c r="B41" s="245"/>
      <c r="C41" s="191" t="s">
        <v>4</v>
      </c>
      <c r="D41" s="136"/>
      <c r="E41" s="246" t="s">
        <v>4</v>
      </c>
      <c r="F41" s="136"/>
      <c r="G41" s="247" t="s">
        <v>4</v>
      </c>
      <c r="H41" s="248">
        <v>60</v>
      </c>
      <c r="I41" s="245"/>
      <c r="J41" s="191" t="s">
        <v>4</v>
      </c>
      <c r="K41" s="136"/>
      <c r="L41" s="246" t="s">
        <v>4</v>
      </c>
      <c r="M41" s="136"/>
      <c r="N41" s="246" t="s">
        <v>4</v>
      </c>
      <c r="O41" s="144"/>
      <c r="P41" s="167"/>
      <c r="Q41" s="168"/>
      <c r="R41" s="169"/>
      <c r="S41" s="169"/>
      <c r="T41" s="169"/>
      <c r="U41" s="169"/>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password="CC3A" sheet="1" objects="1" scenarios="1"/>
  <mergeCells count="16">
    <mergeCell ref="O11:Q11"/>
    <mergeCell ref="B11:C11"/>
    <mergeCell ref="D11:E11"/>
    <mergeCell ref="F11:G11"/>
    <mergeCell ref="I11:J11"/>
    <mergeCell ref="K11:L11"/>
    <mergeCell ref="M11:N11"/>
    <mergeCell ref="A1:B1"/>
    <mergeCell ref="D1:M1"/>
    <mergeCell ref="B3:B4"/>
    <mergeCell ref="C3:E4"/>
    <mergeCell ref="F3:G5"/>
    <mergeCell ref="H3:J5"/>
    <mergeCell ref="K3:L3"/>
    <mergeCell ref="K4:L4"/>
    <mergeCell ref="K5:L5"/>
  </mergeCells>
  <phoneticPr fontId="8"/>
  <conditionalFormatting sqref="B12:B41">
    <cfRule type="expression" dxfId="12" priority="6">
      <formula>$B12=""</formula>
    </cfRule>
  </conditionalFormatting>
  <conditionalFormatting sqref="D12:D41">
    <cfRule type="expression" dxfId="11" priority="5">
      <formula>$D12=""</formula>
    </cfRule>
  </conditionalFormatting>
  <conditionalFormatting sqref="F12:F41">
    <cfRule type="expression" dxfId="10" priority="4">
      <formula>$F12=""</formula>
    </cfRule>
  </conditionalFormatting>
  <conditionalFormatting sqref="I12:I41">
    <cfRule type="expression" dxfId="9" priority="3">
      <formula>$I12=""</formula>
    </cfRule>
  </conditionalFormatting>
  <conditionalFormatting sqref="K12:K41">
    <cfRule type="expression" dxfId="8" priority="2">
      <formula>$K12=""</formula>
    </cfRule>
  </conditionalFormatting>
  <conditionalFormatting sqref="M12:M41">
    <cfRule type="expression" dxfId="7" priority="1">
      <formula>$M12=""</formula>
    </cfRule>
  </conditionalFormatting>
  <pageMargins left="0.7" right="0.7" top="0.75" bottom="0.75" header="0.3" footer="0.3"/>
  <pageSetup paperSize="9" scale="4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U59"/>
  <sheetViews>
    <sheetView showZeros="0" view="pageBreakPreview" zoomScale="40" zoomScaleSheetLayoutView="40" workbookViewId="0">
      <selection activeCell="K13" sqref="K13"/>
    </sheetView>
  </sheetViews>
  <sheetFormatPr defaultRowHeight="13" x14ac:dyDescent="0.2"/>
  <cols>
    <col min="1" max="1" width="10.26953125" style="63" customWidth="1"/>
    <col min="2" max="2" width="22.36328125" style="138" customWidth="1"/>
    <col min="3" max="3" width="9.36328125" style="138" customWidth="1"/>
    <col min="4" max="4" width="22.36328125" style="138" customWidth="1"/>
    <col min="5" max="5" width="9.36328125" style="138" customWidth="1"/>
    <col min="6" max="6" width="22.36328125" style="138" customWidth="1"/>
    <col min="7" max="7" width="9.36328125" style="138" customWidth="1"/>
    <col min="8" max="8" width="10.26953125" style="138" customWidth="1"/>
    <col min="9" max="9" width="22.36328125" style="63" customWidth="1"/>
    <col min="10" max="10" width="9.36328125" style="138" customWidth="1"/>
    <col min="11" max="11" width="22.36328125" style="138" customWidth="1"/>
    <col min="12" max="12" width="9.36328125" style="138" customWidth="1"/>
    <col min="13" max="13" width="22.36328125" style="138" customWidth="1"/>
    <col min="14" max="14" width="9.36328125" style="138" customWidth="1"/>
    <col min="15" max="15" width="19.7265625" style="138" customWidth="1"/>
    <col min="16" max="19" width="18.90625" style="138" customWidth="1"/>
    <col min="20" max="20" width="23.7265625" style="138" customWidth="1"/>
    <col min="21" max="249" width="9" style="138"/>
    <col min="250" max="250" width="7.90625" style="138" customWidth="1"/>
    <col min="251" max="251" width="4" style="138" customWidth="1"/>
    <col min="252" max="252" width="8.90625" style="138" customWidth="1"/>
    <col min="253" max="253" width="4" style="138" customWidth="1"/>
    <col min="254" max="254" width="9" style="138"/>
    <col min="255" max="255" width="19.90625" style="138" customWidth="1"/>
    <col min="256" max="256" width="25.90625" style="138" customWidth="1"/>
    <col min="257" max="257" width="15.26953125" style="138" customWidth="1"/>
    <col min="258" max="258" width="32.08984375" style="138" customWidth="1"/>
    <col min="259" max="259" width="80.26953125" style="138" customWidth="1"/>
    <col min="260" max="505" width="9" style="138"/>
    <col min="506" max="506" width="7.90625" style="138" customWidth="1"/>
    <col min="507" max="507" width="4" style="138" customWidth="1"/>
    <col min="508" max="508" width="8.90625" style="138" customWidth="1"/>
    <col min="509" max="509" width="4" style="138" customWidth="1"/>
    <col min="510" max="510" width="9" style="138"/>
    <col min="511" max="511" width="19.90625" style="138" customWidth="1"/>
    <col min="512" max="512" width="25.90625" style="138" customWidth="1"/>
    <col min="513" max="513" width="15.26953125" style="138" customWidth="1"/>
    <col min="514" max="514" width="32.08984375" style="138" customWidth="1"/>
    <col min="515" max="515" width="80.26953125" style="138" customWidth="1"/>
    <col min="516" max="761" width="9" style="138"/>
    <col min="762" max="762" width="7.90625" style="138" customWidth="1"/>
    <col min="763" max="763" width="4" style="138" customWidth="1"/>
    <col min="764" max="764" width="8.90625" style="138" customWidth="1"/>
    <col min="765" max="765" width="4" style="138" customWidth="1"/>
    <col min="766" max="766" width="9" style="138"/>
    <col min="767" max="767" width="19.90625" style="138" customWidth="1"/>
    <col min="768" max="768" width="25.90625" style="138" customWidth="1"/>
    <col min="769" max="769" width="15.26953125" style="138" customWidth="1"/>
    <col min="770" max="770" width="32.08984375" style="138" customWidth="1"/>
    <col min="771" max="771" width="80.26953125" style="138" customWidth="1"/>
    <col min="772" max="1017" width="9" style="138"/>
    <col min="1018" max="1018" width="7.90625" style="138" customWidth="1"/>
    <col min="1019" max="1019" width="4" style="138" customWidth="1"/>
    <col min="1020" max="1020" width="8.90625" style="138" customWidth="1"/>
    <col min="1021" max="1021" width="4" style="138" customWidth="1"/>
    <col min="1022" max="1022" width="9" style="138"/>
    <col min="1023" max="1023" width="19.90625" style="138" customWidth="1"/>
    <col min="1024" max="1024" width="25.90625" style="138" customWidth="1"/>
    <col min="1025" max="1025" width="15.26953125" style="138" customWidth="1"/>
    <col min="1026" max="1026" width="32.08984375" style="138" customWidth="1"/>
    <col min="1027" max="1027" width="80.26953125" style="138" customWidth="1"/>
    <col min="1028" max="1273" width="9" style="138"/>
    <col min="1274" max="1274" width="7.90625" style="138" customWidth="1"/>
    <col min="1275" max="1275" width="4" style="138" customWidth="1"/>
    <col min="1276" max="1276" width="8.90625" style="138" customWidth="1"/>
    <col min="1277" max="1277" width="4" style="138" customWidth="1"/>
    <col min="1278" max="1278" width="9" style="138"/>
    <col min="1279" max="1279" width="19.90625" style="138" customWidth="1"/>
    <col min="1280" max="1280" width="25.90625" style="138" customWidth="1"/>
    <col min="1281" max="1281" width="15.26953125" style="138" customWidth="1"/>
    <col min="1282" max="1282" width="32.08984375" style="138" customWidth="1"/>
    <col min="1283" max="1283" width="80.26953125" style="138" customWidth="1"/>
    <col min="1284" max="1529" width="9" style="138"/>
    <col min="1530" max="1530" width="7.90625" style="138" customWidth="1"/>
    <col min="1531" max="1531" width="4" style="138" customWidth="1"/>
    <col min="1532" max="1532" width="8.90625" style="138" customWidth="1"/>
    <col min="1533" max="1533" width="4" style="138" customWidth="1"/>
    <col min="1534" max="1534" width="9" style="138"/>
    <col min="1535" max="1535" width="19.90625" style="138" customWidth="1"/>
    <col min="1536" max="1536" width="25.90625" style="138" customWidth="1"/>
    <col min="1537" max="1537" width="15.26953125" style="138" customWidth="1"/>
    <col min="1538" max="1538" width="32.08984375" style="138" customWidth="1"/>
    <col min="1539" max="1539" width="80.26953125" style="138" customWidth="1"/>
    <col min="1540" max="1785" width="9" style="138"/>
    <col min="1786" max="1786" width="7.90625" style="138" customWidth="1"/>
    <col min="1787" max="1787" width="4" style="138" customWidth="1"/>
    <col min="1788" max="1788" width="8.90625" style="138" customWidth="1"/>
    <col min="1789" max="1789" width="4" style="138" customWidth="1"/>
    <col min="1790" max="1790" width="9" style="138"/>
    <col min="1791" max="1791" width="19.90625" style="138" customWidth="1"/>
    <col min="1792" max="1792" width="25.90625" style="138" customWidth="1"/>
    <col min="1793" max="1793" width="15.26953125" style="138" customWidth="1"/>
    <col min="1794" max="1794" width="32.08984375" style="138" customWidth="1"/>
    <col min="1795" max="1795" width="80.26953125" style="138" customWidth="1"/>
    <col min="1796" max="2041" width="9" style="138"/>
    <col min="2042" max="2042" width="7.90625" style="138" customWidth="1"/>
    <col min="2043" max="2043" width="4" style="138" customWidth="1"/>
    <col min="2044" max="2044" width="8.90625" style="138" customWidth="1"/>
    <col min="2045" max="2045" width="4" style="138" customWidth="1"/>
    <col min="2046" max="2046" width="9" style="138"/>
    <col min="2047" max="2047" width="19.90625" style="138" customWidth="1"/>
    <col min="2048" max="2048" width="25.90625" style="138" customWidth="1"/>
    <col min="2049" max="2049" width="15.26953125" style="138" customWidth="1"/>
    <col min="2050" max="2050" width="32.08984375" style="138" customWidth="1"/>
    <col min="2051" max="2051" width="80.26953125" style="138" customWidth="1"/>
    <col min="2052" max="2297" width="9" style="138"/>
    <col min="2298" max="2298" width="7.90625" style="138" customWidth="1"/>
    <col min="2299" max="2299" width="4" style="138" customWidth="1"/>
    <col min="2300" max="2300" width="8.90625" style="138" customWidth="1"/>
    <col min="2301" max="2301" width="4" style="138" customWidth="1"/>
    <col min="2302" max="2302" width="9" style="138"/>
    <col min="2303" max="2303" width="19.90625" style="138" customWidth="1"/>
    <col min="2304" max="2304" width="25.90625" style="138" customWidth="1"/>
    <col min="2305" max="2305" width="15.26953125" style="138" customWidth="1"/>
    <col min="2306" max="2306" width="32.08984375" style="138" customWidth="1"/>
    <col min="2307" max="2307" width="80.26953125" style="138" customWidth="1"/>
    <col min="2308" max="2553" width="9" style="138"/>
    <col min="2554" max="2554" width="7.90625" style="138" customWidth="1"/>
    <col min="2555" max="2555" width="4" style="138" customWidth="1"/>
    <col min="2556" max="2556" width="8.90625" style="138" customWidth="1"/>
    <col min="2557" max="2557" width="4" style="138" customWidth="1"/>
    <col min="2558" max="2558" width="9" style="138"/>
    <col min="2559" max="2559" width="19.90625" style="138" customWidth="1"/>
    <col min="2560" max="2560" width="25.90625" style="138" customWidth="1"/>
    <col min="2561" max="2561" width="15.26953125" style="138" customWidth="1"/>
    <col min="2562" max="2562" width="32.08984375" style="138" customWidth="1"/>
    <col min="2563" max="2563" width="80.26953125" style="138" customWidth="1"/>
    <col min="2564" max="2809" width="9" style="138"/>
    <col min="2810" max="2810" width="7.90625" style="138" customWidth="1"/>
    <col min="2811" max="2811" width="4" style="138" customWidth="1"/>
    <col min="2812" max="2812" width="8.90625" style="138" customWidth="1"/>
    <col min="2813" max="2813" width="4" style="138" customWidth="1"/>
    <col min="2814" max="2814" width="9" style="138"/>
    <col min="2815" max="2815" width="19.90625" style="138" customWidth="1"/>
    <col min="2816" max="2816" width="25.90625" style="138" customWidth="1"/>
    <col min="2817" max="2817" width="15.26953125" style="138" customWidth="1"/>
    <col min="2818" max="2818" width="32.08984375" style="138" customWidth="1"/>
    <col min="2819" max="2819" width="80.26953125" style="138" customWidth="1"/>
    <col min="2820" max="3065" width="9" style="138"/>
    <col min="3066" max="3066" width="7.90625" style="138" customWidth="1"/>
    <col min="3067" max="3067" width="4" style="138" customWidth="1"/>
    <col min="3068" max="3068" width="8.90625" style="138" customWidth="1"/>
    <col min="3069" max="3069" width="4" style="138" customWidth="1"/>
    <col min="3070" max="3070" width="9" style="138"/>
    <col min="3071" max="3071" width="19.90625" style="138" customWidth="1"/>
    <col min="3072" max="3072" width="25.90625" style="138" customWidth="1"/>
    <col min="3073" max="3073" width="15.26953125" style="138" customWidth="1"/>
    <col min="3074" max="3074" width="32.08984375" style="138" customWidth="1"/>
    <col min="3075" max="3075" width="80.26953125" style="138" customWidth="1"/>
    <col min="3076" max="3321" width="9" style="138"/>
    <col min="3322" max="3322" width="7.90625" style="138" customWidth="1"/>
    <col min="3323" max="3323" width="4" style="138" customWidth="1"/>
    <col min="3324" max="3324" width="8.90625" style="138" customWidth="1"/>
    <col min="3325" max="3325" width="4" style="138" customWidth="1"/>
    <col min="3326" max="3326" width="9" style="138"/>
    <col min="3327" max="3327" width="19.90625" style="138" customWidth="1"/>
    <col min="3328" max="3328" width="25.90625" style="138" customWidth="1"/>
    <col min="3329" max="3329" width="15.26953125" style="138" customWidth="1"/>
    <col min="3330" max="3330" width="32.08984375" style="138" customWidth="1"/>
    <col min="3331" max="3331" width="80.26953125" style="138" customWidth="1"/>
    <col min="3332" max="3577" width="9" style="138"/>
    <col min="3578" max="3578" width="7.90625" style="138" customWidth="1"/>
    <col min="3579" max="3579" width="4" style="138" customWidth="1"/>
    <col min="3580" max="3580" width="8.90625" style="138" customWidth="1"/>
    <col min="3581" max="3581" width="4" style="138" customWidth="1"/>
    <col min="3582" max="3582" width="9" style="138"/>
    <col min="3583" max="3583" width="19.90625" style="138" customWidth="1"/>
    <col min="3584" max="3584" width="25.90625" style="138" customWidth="1"/>
    <col min="3585" max="3585" width="15.26953125" style="138" customWidth="1"/>
    <col min="3586" max="3586" width="32.08984375" style="138" customWidth="1"/>
    <col min="3587" max="3587" width="80.26953125" style="138" customWidth="1"/>
    <col min="3588" max="3833" width="9" style="138"/>
    <col min="3834" max="3834" width="7.90625" style="138" customWidth="1"/>
    <col min="3835" max="3835" width="4" style="138" customWidth="1"/>
    <col min="3836" max="3836" width="8.90625" style="138" customWidth="1"/>
    <col min="3837" max="3837" width="4" style="138" customWidth="1"/>
    <col min="3838" max="3838" width="9" style="138"/>
    <col min="3839" max="3839" width="19.90625" style="138" customWidth="1"/>
    <col min="3840" max="3840" width="25.90625" style="138" customWidth="1"/>
    <col min="3841" max="3841" width="15.26953125" style="138" customWidth="1"/>
    <col min="3842" max="3842" width="32.08984375" style="138" customWidth="1"/>
    <col min="3843" max="3843" width="80.26953125" style="138" customWidth="1"/>
    <col min="3844" max="4089" width="9" style="138"/>
    <col min="4090" max="4090" width="7.90625" style="138" customWidth="1"/>
    <col min="4091" max="4091" width="4" style="138" customWidth="1"/>
    <col min="4092" max="4092" width="8.90625" style="138" customWidth="1"/>
    <col min="4093" max="4093" width="4" style="138" customWidth="1"/>
    <col min="4094" max="4094" width="9" style="138"/>
    <col min="4095" max="4095" width="19.90625" style="138" customWidth="1"/>
    <col min="4096" max="4096" width="25.90625" style="138" customWidth="1"/>
    <col min="4097" max="4097" width="15.26953125" style="138" customWidth="1"/>
    <col min="4098" max="4098" width="32.08984375" style="138" customWidth="1"/>
    <col min="4099" max="4099" width="80.26953125" style="138" customWidth="1"/>
    <col min="4100" max="4345" width="9" style="138"/>
    <col min="4346" max="4346" width="7.90625" style="138" customWidth="1"/>
    <col min="4347" max="4347" width="4" style="138" customWidth="1"/>
    <col min="4348" max="4348" width="8.90625" style="138" customWidth="1"/>
    <col min="4349" max="4349" width="4" style="138" customWidth="1"/>
    <col min="4350" max="4350" width="9" style="138"/>
    <col min="4351" max="4351" width="19.90625" style="138" customWidth="1"/>
    <col min="4352" max="4352" width="25.90625" style="138" customWidth="1"/>
    <col min="4353" max="4353" width="15.26953125" style="138" customWidth="1"/>
    <col min="4354" max="4354" width="32.08984375" style="138" customWidth="1"/>
    <col min="4355" max="4355" width="80.26953125" style="138" customWidth="1"/>
    <col min="4356" max="4601" width="9" style="138"/>
    <col min="4602" max="4602" width="7.90625" style="138" customWidth="1"/>
    <col min="4603" max="4603" width="4" style="138" customWidth="1"/>
    <col min="4604" max="4604" width="8.90625" style="138" customWidth="1"/>
    <col min="4605" max="4605" width="4" style="138" customWidth="1"/>
    <col min="4606" max="4606" width="9" style="138"/>
    <col min="4607" max="4607" width="19.90625" style="138" customWidth="1"/>
    <col min="4608" max="4608" width="25.90625" style="138" customWidth="1"/>
    <col min="4609" max="4609" width="15.26953125" style="138" customWidth="1"/>
    <col min="4610" max="4610" width="32.08984375" style="138" customWidth="1"/>
    <col min="4611" max="4611" width="80.26953125" style="138" customWidth="1"/>
    <col min="4612" max="4857" width="9" style="138"/>
    <col min="4858" max="4858" width="7.90625" style="138" customWidth="1"/>
    <col min="4859" max="4859" width="4" style="138" customWidth="1"/>
    <col min="4860" max="4860" width="8.90625" style="138" customWidth="1"/>
    <col min="4861" max="4861" width="4" style="138" customWidth="1"/>
    <col min="4862" max="4862" width="9" style="138"/>
    <col min="4863" max="4863" width="19.90625" style="138" customWidth="1"/>
    <col min="4864" max="4864" width="25.90625" style="138" customWidth="1"/>
    <col min="4865" max="4865" width="15.26953125" style="138" customWidth="1"/>
    <col min="4866" max="4866" width="32.08984375" style="138" customWidth="1"/>
    <col min="4867" max="4867" width="80.26953125" style="138" customWidth="1"/>
    <col min="4868" max="5113" width="9" style="138"/>
    <col min="5114" max="5114" width="7.90625" style="138" customWidth="1"/>
    <col min="5115" max="5115" width="4" style="138" customWidth="1"/>
    <col min="5116" max="5116" width="8.90625" style="138" customWidth="1"/>
    <col min="5117" max="5117" width="4" style="138" customWidth="1"/>
    <col min="5118" max="5118" width="9" style="138"/>
    <col min="5119" max="5119" width="19.90625" style="138" customWidth="1"/>
    <col min="5120" max="5120" width="25.90625" style="138" customWidth="1"/>
    <col min="5121" max="5121" width="15.26953125" style="138" customWidth="1"/>
    <col min="5122" max="5122" width="32.08984375" style="138" customWidth="1"/>
    <col min="5123" max="5123" width="80.26953125" style="138" customWidth="1"/>
    <col min="5124" max="5369" width="9" style="138"/>
    <col min="5370" max="5370" width="7.90625" style="138" customWidth="1"/>
    <col min="5371" max="5371" width="4" style="138" customWidth="1"/>
    <col min="5372" max="5372" width="8.90625" style="138" customWidth="1"/>
    <col min="5373" max="5373" width="4" style="138" customWidth="1"/>
    <col min="5374" max="5374" width="9" style="138"/>
    <col min="5375" max="5375" width="19.90625" style="138" customWidth="1"/>
    <col min="5376" max="5376" width="25.90625" style="138" customWidth="1"/>
    <col min="5377" max="5377" width="15.26953125" style="138" customWidth="1"/>
    <col min="5378" max="5378" width="32.08984375" style="138" customWidth="1"/>
    <col min="5379" max="5379" width="80.26953125" style="138" customWidth="1"/>
    <col min="5380" max="5625" width="9" style="138"/>
    <col min="5626" max="5626" width="7.90625" style="138" customWidth="1"/>
    <col min="5627" max="5627" width="4" style="138" customWidth="1"/>
    <col min="5628" max="5628" width="8.90625" style="138" customWidth="1"/>
    <col min="5629" max="5629" width="4" style="138" customWidth="1"/>
    <col min="5630" max="5630" width="9" style="138"/>
    <col min="5631" max="5631" width="19.90625" style="138" customWidth="1"/>
    <col min="5632" max="5632" width="25.90625" style="138" customWidth="1"/>
    <col min="5633" max="5633" width="15.26953125" style="138" customWidth="1"/>
    <col min="5634" max="5634" width="32.08984375" style="138" customWidth="1"/>
    <col min="5635" max="5635" width="80.26953125" style="138" customWidth="1"/>
    <col min="5636" max="5881" width="9" style="138"/>
    <col min="5882" max="5882" width="7.90625" style="138" customWidth="1"/>
    <col min="5883" max="5883" width="4" style="138" customWidth="1"/>
    <col min="5884" max="5884" width="8.90625" style="138" customWidth="1"/>
    <col min="5885" max="5885" width="4" style="138" customWidth="1"/>
    <col min="5886" max="5886" width="9" style="138"/>
    <col min="5887" max="5887" width="19.90625" style="138" customWidth="1"/>
    <col min="5888" max="5888" width="25.90625" style="138" customWidth="1"/>
    <col min="5889" max="5889" width="15.26953125" style="138" customWidth="1"/>
    <col min="5890" max="5890" width="32.08984375" style="138" customWidth="1"/>
    <col min="5891" max="5891" width="80.26953125" style="138" customWidth="1"/>
    <col min="5892" max="6137" width="9" style="138"/>
    <col min="6138" max="6138" width="7.90625" style="138" customWidth="1"/>
    <col min="6139" max="6139" width="4" style="138" customWidth="1"/>
    <col min="6140" max="6140" width="8.90625" style="138" customWidth="1"/>
    <col min="6141" max="6141" width="4" style="138" customWidth="1"/>
    <col min="6142" max="6142" width="9" style="138"/>
    <col min="6143" max="6143" width="19.90625" style="138" customWidth="1"/>
    <col min="6144" max="6144" width="25.90625" style="138" customWidth="1"/>
    <col min="6145" max="6145" width="15.26953125" style="138" customWidth="1"/>
    <col min="6146" max="6146" width="32.08984375" style="138" customWidth="1"/>
    <col min="6147" max="6147" width="80.26953125" style="138" customWidth="1"/>
    <col min="6148" max="6393" width="9" style="138"/>
    <col min="6394" max="6394" width="7.90625" style="138" customWidth="1"/>
    <col min="6395" max="6395" width="4" style="138" customWidth="1"/>
    <col min="6396" max="6396" width="8.90625" style="138" customWidth="1"/>
    <col min="6397" max="6397" width="4" style="138" customWidth="1"/>
    <col min="6398" max="6398" width="9" style="138"/>
    <col min="6399" max="6399" width="19.90625" style="138" customWidth="1"/>
    <col min="6400" max="6400" width="25.90625" style="138" customWidth="1"/>
    <col min="6401" max="6401" width="15.26953125" style="138" customWidth="1"/>
    <col min="6402" max="6402" width="32.08984375" style="138" customWidth="1"/>
    <col min="6403" max="6403" width="80.26953125" style="138" customWidth="1"/>
    <col min="6404" max="6649" width="9" style="138"/>
    <col min="6650" max="6650" width="7.90625" style="138" customWidth="1"/>
    <col min="6651" max="6651" width="4" style="138" customWidth="1"/>
    <col min="6652" max="6652" width="8.90625" style="138" customWidth="1"/>
    <col min="6653" max="6653" width="4" style="138" customWidth="1"/>
    <col min="6654" max="6654" width="9" style="138"/>
    <col min="6655" max="6655" width="19.90625" style="138" customWidth="1"/>
    <col min="6656" max="6656" width="25.90625" style="138" customWidth="1"/>
    <col min="6657" max="6657" width="15.26953125" style="138" customWidth="1"/>
    <col min="6658" max="6658" width="32.08984375" style="138" customWidth="1"/>
    <col min="6659" max="6659" width="80.26953125" style="138" customWidth="1"/>
    <col min="6660" max="6905" width="9" style="138"/>
    <col min="6906" max="6906" width="7.90625" style="138" customWidth="1"/>
    <col min="6907" max="6907" width="4" style="138" customWidth="1"/>
    <col min="6908" max="6908" width="8.90625" style="138" customWidth="1"/>
    <col min="6909" max="6909" width="4" style="138" customWidth="1"/>
    <col min="6910" max="6910" width="9" style="138"/>
    <col min="6911" max="6911" width="19.90625" style="138" customWidth="1"/>
    <col min="6912" max="6912" width="25.90625" style="138" customWidth="1"/>
    <col min="6913" max="6913" width="15.26953125" style="138" customWidth="1"/>
    <col min="6914" max="6914" width="32.08984375" style="138" customWidth="1"/>
    <col min="6915" max="6915" width="80.26953125" style="138" customWidth="1"/>
    <col min="6916" max="7161" width="9" style="138"/>
    <col min="7162" max="7162" width="7.90625" style="138" customWidth="1"/>
    <col min="7163" max="7163" width="4" style="138" customWidth="1"/>
    <col min="7164" max="7164" width="8.90625" style="138" customWidth="1"/>
    <col min="7165" max="7165" width="4" style="138" customWidth="1"/>
    <col min="7166" max="7166" width="9" style="138"/>
    <col min="7167" max="7167" width="19.90625" style="138" customWidth="1"/>
    <col min="7168" max="7168" width="25.90625" style="138" customWidth="1"/>
    <col min="7169" max="7169" width="15.26953125" style="138" customWidth="1"/>
    <col min="7170" max="7170" width="32.08984375" style="138" customWidth="1"/>
    <col min="7171" max="7171" width="80.26953125" style="138" customWidth="1"/>
    <col min="7172" max="7417" width="9" style="138"/>
    <col min="7418" max="7418" width="7.90625" style="138" customWidth="1"/>
    <col min="7419" max="7419" width="4" style="138" customWidth="1"/>
    <col min="7420" max="7420" width="8.90625" style="138" customWidth="1"/>
    <col min="7421" max="7421" width="4" style="138" customWidth="1"/>
    <col min="7422" max="7422" width="9" style="138"/>
    <col min="7423" max="7423" width="19.90625" style="138" customWidth="1"/>
    <col min="7424" max="7424" width="25.90625" style="138" customWidth="1"/>
    <col min="7425" max="7425" width="15.26953125" style="138" customWidth="1"/>
    <col min="7426" max="7426" width="32.08984375" style="138" customWidth="1"/>
    <col min="7427" max="7427" width="80.26953125" style="138" customWidth="1"/>
    <col min="7428" max="7673" width="9" style="138"/>
    <col min="7674" max="7674" width="7.90625" style="138" customWidth="1"/>
    <col min="7675" max="7675" width="4" style="138" customWidth="1"/>
    <col min="7676" max="7676" width="8.90625" style="138" customWidth="1"/>
    <col min="7677" max="7677" width="4" style="138" customWidth="1"/>
    <col min="7678" max="7678" width="9" style="138"/>
    <col min="7679" max="7679" width="19.90625" style="138" customWidth="1"/>
    <col min="7680" max="7680" width="25.90625" style="138" customWidth="1"/>
    <col min="7681" max="7681" width="15.26953125" style="138" customWidth="1"/>
    <col min="7682" max="7682" width="32.08984375" style="138" customWidth="1"/>
    <col min="7683" max="7683" width="80.26953125" style="138" customWidth="1"/>
    <col min="7684" max="7929" width="9" style="138"/>
    <col min="7930" max="7930" width="7.90625" style="138" customWidth="1"/>
    <col min="7931" max="7931" width="4" style="138" customWidth="1"/>
    <col min="7932" max="7932" width="8.90625" style="138" customWidth="1"/>
    <col min="7933" max="7933" width="4" style="138" customWidth="1"/>
    <col min="7934" max="7934" width="9" style="138"/>
    <col min="7935" max="7935" width="19.90625" style="138" customWidth="1"/>
    <col min="7936" max="7936" width="25.90625" style="138" customWidth="1"/>
    <col min="7937" max="7937" width="15.26953125" style="138" customWidth="1"/>
    <col min="7938" max="7938" width="32.08984375" style="138" customWidth="1"/>
    <col min="7939" max="7939" width="80.26953125" style="138" customWidth="1"/>
    <col min="7940" max="8185" width="9" style="138"/>
    <col min="8186" max="8186" width="7.90625" style="138" customWidth="1"/>
    <col min="8187" max="8187" width="4" style="138" customWidth="1"/>
    <col min="8188" max="8188" width="8.90625" style="138" customWidth="1"/>
    <col min="8189" max="8189" width="4" style="138" customWidth="1"/>
    <col min="8190" max="8190" width="9" style="138"/>
    <col min="8191" max="8191" width="19.90625" style="138" customWidth="1"/>
    <col min="8192" max="8192" width="25.90625" style="138" customWidth="1"/>
    <col min="8193" max="8193" width="15.26953125" style="138" customWidth="1"/>
    <col min="8194" max="8194" width="32.08984375" style="138" customWidth="1"/>
    <col min="8195" max="8195" width="80.26953125" style="138" customWidth="1"/>
    <col min="8196" max="8441" width="9" style="138"/>
    <col min="8442" max="8442" width="7.90625" style="138" customWidth="1"/>
    <col min="8443" max="8443" width="4" style="138" customWidth="1"/>
    <col min="8444" max="8444" width="8.90625" style="138" customWidth="1"/>
    <col min="8445" max="8445" width="4" style="138" customWidth="1"/>
    <col min="8446" max="8446" width="9" style="138"/>
    <col min="8447" max="8447" width="19.90625" style="138" customWidth="1"/>
    <col min="8448" max="8448" width="25.90625" style="138" customWidth="1"/>
    <col min="8449" max="8449" width="15.26953125" style="138" customWidth="1"/>
    <col min="8450" max="8450" width="32.08984375" style="138" customWidth="1"/>
    <col min="8451" max="8451" width="80.26953125" style="138" customWidth="1"/>
    <col min="8452" max="8697" width="9" style="138"/>
    <col min="8698" max="8698" width="7.90625" style="138" customWidth="1"/>
    <col min="8699" max="8699" width="4" style="138" customWidth="1"/>
    <col min="8700" max="8700" width="8.90625" style="138" customWidth="1"/>
    <col min="8701" max="8701" width="4" style="138" customWidth="1"/>
    <col min="8702" max="8702" width="9" style="138"/>
    <col min="8703" max="8703" width="19.90625" style="138" customWidth="1"/>
    <col min="8704" max="8704" width="25.90625" style="138" customWidth="1"/>
    <col min="8705" max="8705" width="15.26953125" style="138" customWidth="1"/>
    <col min="8706" max="8706" width="32.08984375" style="138" customWidth="1"/>
    <col min="8707" max="8707" width="80.26953125" style="138" customWidth="1"/>
    <col min="8708" max="8953" width="9" style="138"/>
    <col min="8954" max="8954" width="7.90625" style="138" customWidth="1"/>
    <col min="8955" max="8955" width="4" style="138" customWidth="1"/>
    <col min="8956" max="8956" width="8.90625" style="138" customWidth="1"/>
    <col min="8957" max="8957" width="4" style="138" customWidth="1"/>
    <col min="8958" max="8958" width="9" style="138"/>
    <col min="8959" max="8959" width="19.90625" style="138" customWidth="1"/>
    <col min="8960" max="8960" width="25.90625" style="138" customWidth="1"/>
    <col min="8961" max="8961" width="15.26953125" style="138" customWidth="1"/>
    <col min="8962" max="8962" width="32.08984375" style="138" customWidth="1"/>
    <col min="8963" max="8963" width="80.26953125" style="138" customWidth="1"/>
    <col min="8964" max="9209" width="9" style="138"/>
    <col min="9210" max="9210" width="7.90625" style="138" customWidth="1"/>
    <col min="9211" max="9211" width="4" style="138" customWidth="1"/>
    <col min="9212" max="9212" width="8.90625" style="138" customWidth="1"/>
    <col min="9213" max="9213" width="4" style="138" customWidth="1"/>
    <col min="9214" max="9214" width="9" style="138"/>
    <col min="9215" max="9215" width="19.90625" style="138" customWidth="1"/>
    <col min="9216" max="9216" width="25.90625" style="138" customWidth="1"/>
    <col min="9217" max="9217" width="15.26953125" style="138" customWidth="1"/>
    <col min="9218" max="9218" width="32.08984375" style="138" customWidth="1"/>
    <col min="9219" max="9219" width="80.26953125" style="138" customWidth="1"/>
    <col min="9220" max="9465" width="9" style="138"/>
    <col min="9466" max="9466" width="7.90625" style="138" customWidth="1"/>
    <col min="9467" max="9467" width="4" style="138" customWidth="1"/>
    <col min="9468" max="9468" width="8.90625" style="138" customWidth="1"/>
    <col min="9469" max="9469" width="4" style="138" customWidth="1"/>
    <col min="9470" max="9470" width="9" style="138"/>
    <col min="9471" max="9471" width="19.90625" style="138" customWidth="1"/>
    <col min="9472" max="9472" width="25.90625" style="138" customWidth="1"/>
    <col min="9473" max="9473" width="15.26953125" style="138" customWidth="1"/>
    <col min="9474" max="9474" width="32.08984375" style="138" customWidth="1"/>
    <col min="9475" max="9475" width="80.26953125" style="138" customWidth="1"/>
    <col min="9476" max="9721" width="9" style="138"/>
    <col min="9722" max="9722" width="7.90625" style="138" customWidth="1"/>
    <col min="9723" max="9723" width="4" style="138" customWidth="1"/>
    <col min="9724" max="9724" width="8.90625" style="138" customWidth="1"/>
    <col min="9725" max="9725" width="4" style="138" customWidth="1"/>
    <col min="9726" max="9726" width="9" style="138"/>
    <col min="9727" max="9727" width="19.90625" style="138" customWidth="1"/>
    <col min="9728" max="9728" width="25.90625" style="138" customWidth="1"/>
    <col min="9729" max="9729" width="15.26953125" style="138" customWidth="1"/>
    <col min="9730" max="9730" width="32.08984375" style="138" customWidth="1"/>
    <col min="9731" max="9731" width="80.26953125" style="138" customWidth="1"/>
    <col min="9732" max="9977" width="9" style="138"/>
    <col min="9978" max="9978" width="7.90625" style="138" customWidth="1"/>
    <col min="9979" max="9979" width="4" style="138" customWidth="1"/>
    <col min="9980" max="9980" width="8.90625" style="138" customWidth="1"/>
    <col min="9981" max="9981" width="4" style="138" customWidth="1"/>
    <col min="9982" max="9982" width="9" style="138"/>
    <col min="9983" max="9983" width="19.90625" style="138" customWidth="1"/>
    <col min="9984" max="9984" width="25.90625" style="138" customWidth="1"/>
    <col min="9985" max="9985" width="15.26953125" style="138" customWidth="1"/>
    <col min="9986" max="9986" width="32.08984375" style="138" customWidth="1"/>
    <col min="9987" max="9987" width="80.26953125" style="138" customWidth="1"/>
    <col min="9988" max="10233" width="9" style="138"/>
    <col min="10234" max="10234" width="7.90625" style="138" customWidth="1"/>
    <col min="10235" max="10235" width="4" style="138" customWidth="1"/>
    <col min="10236" max="10236" width="8.90625" style="138" customWidth="1"/>
    <col min="10237" max="10237" width="4" style="138" customWidth="1"/>
    <col min="10238" max="10238" width="9" style="138"/>
    <col min="10239" max="10239" width="19.90625" style="138" customWidth="1"/>
    <col min="10240" max="10240" width="25.90625" style="138" customWidth="1"/>
    <col min="10241" max="10241" width="15.26953125" style="138" customWidth="1"/>
    <col min="10242" max="10242" width="32.08984375" style="138" customWidth="1"/>
    <col min="10243" max="10243" width="80.26953125" style="138" customWidth="1"/>
    <col min="10244" max="10489" width="9" style="138"/>
    <col min="10490" max="10490" width="7.90625" style="138" customWidth="1"/>
    <col min="10491" max="10491" width="4" style="138" customWidth="1"/>
    <col min="10492" max="10492" width="8.90625" style="138" customWidth="1"/>
    <col min="10493" max="10493" width="4" style="138" customWidth="1"/>
    <col min="10494" max="10494" width="9" style="138"/>
    <col min="10495" max="10495" width="19.90625" style="138" customWidth="1"/>
    <col min="10496" max="10496" width="25.90625" style="138" customWidth="1"/>
    <col min="10497" max="10497" width="15.26953125" style="138" customWidth="1"/>
    <col min="10498" max="10498" width="32.08984375" style="138" customWidth="1"/>
    <col min="10499" max="10499" width="80.26953125" style="138" customWidth="1"/>
    <col min="10500" max="10745" width="9" style="138"/>
    <col min="10746" max="10746" width="7.90625" style="138" customWidth="1"/>
    <col min="10747" max="10747" width="4" style="138" customWidth="1"/>
    <col min="10748" max="10748" width="8.90625" style="138" customWidth="1"/>
    <col min="10749" max="10749" width="4" style="138" customWidth="1"/>
    <col min="10750" max="10750" width="9" style="138"/>
    <col min="10751" max="10751" width="19.90625" style="138" customWidth="1"/>
    <col min="10752" max="10752" width="25.90625" style="138" customWidth="1"/>
    <col min="10753" max="10753" width="15.26953125" style="138" customWidth="1"/>
    <col min="10754" max="10754" width="32.08984375" style="138" customWidth="1"/>
    <col min="10755" max="10755" width="80.26953125" style="138" customWidth="1"/>
    <col min="10756" max="11001" width="9" style="138"/>
    <col min="11002" max="11002" width="7.90625" style="138" customWidth="1"/>
    <col min="11003" max="11003" width="4" style="138" customWidth="1"/>
    <col min="11004" max="11004" width="8.90625" style="138" customWidth="1"/>
    <col min="11005" max="11005" width="4" style="138" customWidth="1"/>
    <col min="11006" max="11006" width="9" style="138"/>
    <col min="11007" max="11007" width="19.90625" style="138" customWidth="1"/>
    <col min="11008" max="11008" width="25.90625" style="138" customWidth="1"/>
    <col min="11009" max="11009" width="15.26953125" style="138" customWidth="1"/>
    <col min="11010" max="11010" width="32.08984375" style="138" customWidth="1"/>
    <col min="11011" max="11011" width="80.26953125" style="138" customWidth="1"/>
    <col min="11012" max="11257" width="9" style="138"/>
    <col min="11258" max="11258" width="7.90625" style="138" customWidth="1"/>
    <col min="11259" max="11259" width="4" style="138" customWidth="1"/>
    <col min="11260" max="11260" width="8.90625" style="138" customWidth="1"/>
    <col min="11261" max="11261" width="4" style="138" customWidth="1"/>
    <col min="11262" max="11262" width="9" style="138"/>
    <col min="11263" max="11263" width="19.90625" style="138" customWidth="1"/>
    <col min="11264" max="11264" width="25.90625" style="138" customWidth="1"/>
    <col min="11265" max="11265" width="15.26953125" style="138" customWidth="1"/>
    <col min="11266" max="11266" width="32.08984375" style="138" customWidth="1"/>
    <col min="11267" max="11267" width="80.26953125" style="138" customWidth="1"/>
    <col min="11268" max="11513" width="9" style="138"/>
    <col min="11514" max="11514" width="7.90625" style="138" customWidth="1"/>
    <col min="11515" max="11515" width="4" style="138" customWidth="1"/>
    <col min="11516" max="11516" width="8.90625" style="138" customWidth="1"/>
    <col min="11517" max="11517" width="4" style="138" customWidth="1"/>
    <col min="11518" max="11518" width="9" style="138"/>
    <col min="11519" max="11519" width="19.90625" style="138" customWidth="1"/>
    <col min="11520" max="11520" width="25.90625" style="138" customWidth="1"/>
    <col min="11521" max="11521" width="15.26953125" style="138" customWidth="1"/>
    <col min="11522" max="11522" width="32.08984375" style="138" customWidth="1"/>
    <col min="11523" max="11523" width="80.26953125" style="138" customWidth="1"/>
    <col min="11524" max="11769" width="9" style="138"/>
    <col min="11770" max="11770" width="7.90625" style="138" customWidth="1"/>
    <col min="11771" max="11771" width="4" style="138" customWidth="1"/>
    <col min="11772" max="11772" width="8.90625" style="138" customWidth="1"/>
    <col min="11773" max="11773" width="4" style="138" customWidth="1"/>
    <col min="11774" max="11774" width="9" style="138"/>
    <col min="11775" max="11775" width="19.90625" style="138" customWidth="1"/>
    <col min="11776" max="11776" width="25.90625" style="138" customWidth="1"/>
    <col min="11777" max="11777" width="15.26953125" style="138" customWidth="1"/>
    <col min="11778" max="11778" width="32.08984375" style="138" customWidth="1"/>
    <col min="11779" max="11779" width="80.26953125" style="138" customWidth="1"/>
    <col min="11780" max="12025" width="9" style="138"/>
    <col min="12026" max="12026" width="7.90625" style="138" customWidth="1"/>
    <col min="12027" max="12027" width="4" style="138" customWidth="1"/>
    <col min="12028" max="12028" width="8.90625" style="138" customWidth="1"/>
    <col min="12029" max="12029" width="4" style="138" customWidth="1"/>
    <col min="12030" max="12030" width="9" style="138"/>
    <col min="12031" max="12031" width="19.90625" style="138" customWidth="1"/>
    <col min="12032" max="12032" width="25.90625" style="138" customWidth="1"/>
    <col min="12033" max="12033" width="15.26953125" style="138" customWidth="1"/>
    <col min="12034" max="12034" width="32.08984375" style="138" customWidth="1"/>
    <col min="12035" max="12035" width="80.26953125" style="138" customWidth="1"/>
    <col min="12036" max="12281" width="9" style="138"/>
    <col min="12282" max="12282" width="7.90625" style="138" customWidth="1"/>
    <col min="12283" max="12283" width="4" style="138" customWidth="1"/>
    <col min="12284" max="12284" width="8.90625" style="138" customWidth="1"/>
    <col min="12285" max="12285" width="4" style="138" customWidth="1"/>
    <col min="12286" max="12286" width="9" style="138"/>
    <col min="12287" max="12287" width="19.90625" style="138" customWidth="1"/>
    <col min="12288" max="12288" width="25.90625" style="138" customWidth="1"/>
    <col min="12289" max="12289" width="15.26953125" style="138" customWidth="1"/>
    <col min="12290" max="12290" width="32.08984375" style="138" customWidth="1"/>
    <col min="12291" max="12291" width="80.26953125" style="138" customWidth="1"/>
    <col min="12292" max="12537" width="9" style="138"/>
    <col min="12538" max="12538" width="7.90625" style="138" customWidth="1"/>
    <col min="12539" max="12539" width="4" style="138" customWidth="1"/>
    <col min="12540" max="12540" width="8.90625" style="138" customWidth="1"/>
    <col min="12541" max="12541" width="4" style="138" customWidth="1"/>
    <col min="12542" max="12542" width="9" style="138"/>
    <col min="12543" max="12543" width="19.90625" style="138" customWidth="1"/>
    <col min="12544" max="12544" width="25.90625" style="138" customWidth="1"/>
    <col min="12545" max="12545" width="15.26953125" style="138" customWidth="1"/>
    <col min="12546" max="12546" width="32.08984375" style="138" customWidth="1"/>
    <col min="12547" max="12547" width="80.26953125" style="138" customWidth="1"/>
    <col min="12548" max="12793" width="9" style="138"/>
    <col min="12794" max="12794" width="7.90625" style="138" customWidth="1"/>
    <col min="12795" max="12795" width="4" style="138" customWidth="1"/>
    <col min="12796" max="12796" width="8.90625" style="138" customWidth="1"/>
    <col min="12797" max="12797" width="4" style="138" customWidth="1"/>
    <col min="12798" max="12798" width="9" style="138"/>
    <col min="12799" max="12799" width="19.90625" style="138" customWidth="1"/>
    <col min="12800" max="12800" width="25.90625" style="138" customWidth="1"/>
    <col min="12801" max="12801" width="15.26953125" style="138" customWidth="1"/>
    <col min="12802" max="12802" width="32.08984375" style="138" customWidth="1"/>
    <col min="12803" max="12803" width="80.26953125" style="138" customWidth="1"/>
    <col min="12804" max="13049" width="9" style="138"/>
    <col min="13050" max="13050" width="7.90625" style="138" customWidth="1"/>
    <col min="13051" max="13051" width="4" style="138" customWidth="1"/>
    <col min="13052" max="13052" width="8.90625" style="138" customWidth="1"/>
    <col min="13053" max="13053" width="4" style="138" customWidth="1"/>
    <col min="13054" max="13054" width="9" style="138"/>
    <col min="13055" max="13055" width="19.90625" style="138" customWidth="1"/>
    <col min="13056" max="13056" width="25.90625" style="138" customWidth="1"/>
    <col min="13057" max="13057" width="15.26953125" style="138" customWidth="1"/>
    <col min="13058" max="13058" width="32.08984375" style="138" customWidth="1"/>
    <col min="13059" max="13059" width="80.26953125" style="138" customWidth="1"/>
    <col min="13060" max="13305" width="9" style="138"/>
    <col min="13306" max="13306" width="7.90625" style="138" customWidth="1"/>
    <col min="13307" max="13307" width="4" style="138" customWidth="1"/>
    <col min="13308" max="13308" width="8.90625" style="138" customWidth="1"/>
    <col min="13309" max="13309" width="4" style="138" customWidth="1"/>
    <col min="13310" max="13310" width="9" style="138"/>
    <col min="13311" max="13311" width="19.90625" style="138" customWidth="1"/>
    <col min="13312" max="13312" width="25.90625" style="138" customWidth="1"/>
    <col min="13313" max="13313" width="15.26953125" style="138" customWidth="1"/>
    <col min="13314" max="13314" width="32.08984375" style="138" customWidth="1"/>
    <col min="13315" max="13315" width="80.26953125" style="138" customWidth="1"/>
    <col min="13316" max="13561" width="9" style="138"/>
    <col min="13562" max="13562" width="7.90625" style="138" customWidth="1"/>
    <col min="13563" max="13563" width="4" style="138" customWidth="1"/>
    <col min="13564" max="13564" width="8.90625" style="138" customWidth="1"/>
    <col min="13565" max="13565" width="4" style="138" customWidth="1"/>
    <col min="13566" max="13566" width="9" style="138"/>
    <col min="13567" max="13567" width="19.90625" style="138" customWidth="1"/>
    <col min="13568" max="13568" width="25.90625" style="138" customWidth="1"/>
    <col min="13569" max="13569" width="15.26953125" style="138" customWidth="1"/>
    <col min="13570" max="13570" width="32.08984375" style="138" customWidth="1"/>
    <col min="13571" max="13571" width="80.26953125" style="138" customWidth="1"/>
    <col min="13572" max="13817" width="9" style="138"/>
    <col min="13818" max="13818" width="7.90625" style="138" customWidth="1"/>
    <col min="13819" max="13819" width="4" style="138" customWidth="1"/>
    <col min="13820" max="13820" width="8.90625" style="138" customWidth="1"/>
    <col min="13821" max="13821" width="4" style="138" customWidth="1"/>
    <col min="13822" max="13822" width="9" style="138"/>
    <col min="13823" max="13823" width="19.90625" style="138" customWidth="1"/>
    <col min="13824" max="13824" width="25.90625" style="138" customWidth="1"/>
    <col min="13825" max="13825" width="15.26953125" style="138" customWidth="1"/>
    <col min="13826" max="13826" width="32.08984375" style="138" customWidth="1"/>
    <col min="13827" max="13827" width="80.26953125" style="138" customWidth="1"/>
    <col min="13828" max="14073" width="9" style="138"/>
    <col min="14074" max="14074" width="7.90625" style="138" customWidth="1"/>
    <col min="14075" max="14075" width="4" style="138" customWidth="1"/>
    <col min="14076" max="14076" width="8.90625" style="138" customWidth="1"/>
    <col min="14077" max="14077" width="4" style="138" customWidth="1"/>
    <col min="14078" max="14078" width="9" style="138"/>
    <col min="14079" max="14079" width="19.90625" style="138" customWidth="1"/>
    <col min="14080" max="14080" width="25.90625" style="138" customWidth="1"/>
    <col min="14081" max="14081" width="15.26953125" style="138" customWidth="1"/>
    <col min="14082" max="14082" width="32.08984375" style="138" customWidth="1"/>
    <col min="14083" max="14083" width="80.26953125" style="138" customWidth="1"/>
    <col min="14084" max="14329" width="9" style="138"/>
    <col min="14330" max="14330" width="7.90625" style="138" customWidth="1"/>
    <col min="14331" max="14331" width="4" style="138" customWidth="1"/>
    <col min="14332" max="14332" width="8.90625" style="138" customWidth="1"/>
    <col min="14333" max="14333" width="4" style="138" customWidth="1"/>
    <col min="14334" max="14334" width="9" style="138"/>
    <col min="14335" max="14335" width="19.90625" style="138" customWidth="1"/>
    <col min="14336" max="14336" width="25.90625" style="138" customWidth="1"/>
    <col min="14337" max="14337" width="15.26953125" style="138" customWidth="1"/>
    <col min="14338" max="14338" width="32.08984375" style="138" customWidth="1"/>
    <col min="14339" max="14339" width="80.26953125" style="138" customWidth="1"/>
    <col min="14340" max="14585" width="9" style="138"/>
    <col min="14586" max="14586" width="7.90625" style="138" customWidth="1"/>
    <col min="14587" max="14587" width="4" style="138" customWidth="1"/>
    <col min="14588" max="14588" width="8.90625" style="138" customWidth="1"/>
    <col min="14589" max="14589" width="4" style="138" customWidth="1"/>
    <col min="14590" max="14590" width="9" style="138"/>
    <col min="14591" max="14591" width="19.90625" style="138" customWidth="1"/>
    <col min="14592" max="14592" width="25.90625" style="138" customWidth="1"/>
    <col min="14593" max="14593" width="15.26953125" style="138" customWidth="1"/>
    <col min="14594" max="14594" width="32.08984375" style="138" customWidth="1"/>
    <col min="14595" max="14595" width="80.26953125" style="138" customWidth="1"/>
    <col min="14596" max="14841" width="9" style="138"/>
    <col min="14842" max="14842" width="7.90625" style="138" customWidth="1"/>
    <col min="14843" max="14843" width="4" style="138" customWidth="1"/>
    <col min="14844" max="14844" width="8.90625" style="138" customWidth="1"/>
    <col min="14845" max="14845" width="4" style="138" customWidth="1"/>
    <col min="14846" max="14846" width="9" style="138"/>
    <col min="14847" max="14847" width="19.90625" style="138" customWidth="1"/>
    <col min="14848" max="14848" width="25.90625" style="138" customWidth="1"/>
    <col min="14849" max="14849" width="15.26953125" style="138" customWidth="1"/>
    <col min="14850" max="14850" width="32.08984375" style="138" customWidth="1"/>
    <col min="14851" max="14851" width="80.26953125" style="138" customWidth="1"/>
    <col min="14852" max="15097" width="9" style="138"/>
    <col min="15098" max="15098" width="7.90625" style="138" customWidth="1"/>
    <col min="15099" max="15099" width="4" style="138" customWidth="1"/>
    <col min="15100" max="15100" width="8.90625" style="138" customWidth="1"/>
    <col min="15101" max="15101" width="4" style="138" customWidth="1"/>
    <col min="15102" max="15102" width="9" style="138"/>
    <col min="15103" max="15103" width="19.90625" style="138" customWidth="1"/>
    <col min="15104" max="15104" width="25.90625" style="138" customWidth="1"/>
    <col min="15105" max="15105" width="15.26953125" style="138" customWidth="1"/>
    <col min="15106" max="15106" width="32.08984375" style="138" customWidth="1"/>
    <col min="15107" max="15107" width="80.26953125" style="138" customWidth="1"/>
    <col min="15108" max="15353" width="9" style="138"/>
    <col min="15354" max="15354" width="7.90625" style="138" customWidth="1"/>
    <col min="15355" max="15355" width="4" style="138" customWidth="1"/>
    <col min="15356" max="15356" width="8.90625" style="138" customWidth="1"/>
    <col min="15357" max="15357" width="4" style="138" customWidth="1"/>
    <col min="15358" max="15358" width="9" style="138"/>
    <col min="15359" max="15359" width="19.90625" style="138" customWidth="1"/>
    <col min="15360" max="15360" width="25.90625" style="138" customWidth="1"/>
    <col min="15361" max="15361" width="15.26953125" style="138" customWidth="1"/>
    <col min="15362" max="15362" width="32.08984375" style="138" customWidth="1"/>
    <col min="15363" max="15363" width="80.26953125" style="138" customWidth="1"/>
    <col min="15364" max="15609" width="9" style="138"/>
    <col min="15610" max="15610" width="7.90625" style="138" customWidth="1"/>
    <col min="15611" max="15611" width="4" style="138" customWidth="1"/>
    <col min="15612" max="15612" width="8.90625" style="138" customWidth="1"/>
    <col min="15613" max="15613" width="4" style="138" customWidth="1"/>
    <col min="15614" max="15614" width="9" style="138"/>
    <col min="15615" max="15615" width="19.90625" style="138" customWidth="1"/>
    <col min="15616" max="15616" width="25.90625" style="138" customWidth="1"/>
    <col min="15617" max="15617" width="15.26953125" style="138" customWidth="1"/>
    <col min="15618" max="15618" width="32.08984375" style="138" customWidth="1"/>
    <col min="15619" max="15619" width="80.26953125" style="138" customWidth="1"/>
    <col min="15620" max="15865" width="9" style="138"/>
    <col min="15866" max="15866" width="7.90625" style="138" customWidth="1"/>
    <col min="15867" max="15867" width="4" style="138" customWidth="1"/>
    <col min="15868" max="15868" width="8.90625" style="138" customWidth="1"/>
    <col min="15869" max="15869" width="4" style="138" customWidth="1"/>
    <col min="15870" max="15870" width="9" style="138"/>
    <col min="15871" max="15871" width="19.90625" style="138" customWidth="1"/>
    <col min="15872" max="15872" width="25.90625" style="138" customWidth="1"/>
    <col min="15873" max="15873" width="15.26953125" style="138" customWidth="1"/>
    <col min="15874" max="15874" width="32.08984375" style="138" customWidth="1"/>
    <col min="15875" max="15875" width="80.26953125" style="138" customWidth="1"/>
    <col min="15876" max="16121" width="9" style="138"/>
    <col min="16122" max="16122" width="7.90625" style="138" customWidth="1"/>
    <col min="16123" max="16123" width="4" style="138" customWidth="1"/>
    <col min="16124" max="16124" width="8.90625" style="138" customWidth="1"/>
    <col min="16125" max="16125" width="4" style="138" customWidth="1"/>
    <col min="16126" max="16126" width="9" style="138"/>
    <col min="16127" max="16127" width="19.90625" style="138" customWidth="1"/>
    <col min="16128" max="16128" width="25.90625" style="138" customWidth="1"/>
    <col min="16129" max="16129" width="15.26953125" style="138" customWidth="1"/>
    <col min="16130" max="16130" width="32.08984375" style="138" customWidth="1"/>
    <col min="16131" max="16131" width="80.26953125" style="138" customWidth="1"/>
    <col min="16132" max="16384" width="9" style="138"/>
  </cols>
  <sheetData>
    <row r="1" spans="1:21" s="148" customFormat="1" ht="91.5" customHeight="1" x14ac:dyDescent="0.2">
      <c r="A1" s="503" t="s">
        <v>204</v>
      </c>
      <c r="B1" s="503"/>
      <c r="C1" s="147"/>
      <c r="D1" s="533" t="s">
        <v>284</v>
      </c>
      <c r="E1" s="533"/>
      <c r="F1" s="533"/>
      <c r="G1" s="533"/>
      <c r="H1" s="533"/>
      <c r="I1" s="533"/>
      <c r="J1" s="533"/>
      <c r="K1" s="533"/>
      <c r="L1" s="533"/>
      <c r="M1" s="533"/>
      <c r="N1" s="147"/>
      <c r="O1" s="147"/>
      <c r="P1" s="147"/>
      <c r="Q1" s="147"/>
      <c r="R1" s="147"/>
    </row>
    <row r="2" spans="1:21" s="148" customFormat="1" ht="42.75" customHeight="1" thickBot="1" x14ac:dyDescent="0.25">
      <c r="A2" s="176"/>
      <c r="B2" s="176"/>
      <c r="C2" s="147"/>
      <c r="D2" s="177"/>
      <c r="E2" s="177"/>
      <c r="F2" s="147"/>
      <c r="G2" s="147"/>
      <c r="H2" s="147"/>
      <c r="I2" s="147"/>
    </row>
    <row r="3" spans="1:21" ht="48" customHeight="1" x14ac:dyDescent="0.2">
      <c r="B3" s="501" t="s">
        <v>51</v>
      </c>
      <c r="C3" s="506">
        <f>第８号様式!F12</f>
        <v>0</v>
      </c>
      <c r="D3" s="507"/>
      <c r="E3" s="534"/>
      <c r="I3" s="138"/>
    </row>
    <row r="4" spans="1:21" ht="48" customHeight="1" thickBot="1" x14ac:dyDescent="0.25">
      <c r="B4" s="502"/>
      <c r="C4" s="508"/>
      <c r="D4" s="509"/>
      <c r="E4" s="535"/>
      <c r="F4" s="139"/>
      <c r="I4" s="138"/>
    </row>
    <row r="5" spans="1:21" ht="48" customHeight="1" x14ac:dyDescent="0.2">
      <c r="A5" s="11"/>
      <c r="B5" s="133"/>
      <c r="C5" s="134"/>
      <c r="D5" s="134"/>
      <c r="E5" s="134"/>
      <c r="F5" s="141"/>
      <c r="G5" s="139"/>
      <c r="I5" s="138"/>
    </row>
    <row r="6" spans="1:21" ht="33" hidden="1" customHeight="1" x14ac:dyDescent="0.2">
      <c r="K6" s="94"/>
      <c r="L6" s="95"/>
      <c r="M6" s="96"/>
      <c r="N6" s="106"/>
      <c r="O6" s="96"/>
      <c r="P6" s="96"/>
      <c r="Q6" s="99"/>
      <c r="R6" s="96"/>
      <c r="S6" s="97" t="s">
        <v>45</v>
      </c>
      <c r="T6" s="98" t="e">
        <f>#REF!*T1</f>
        <v>#REF!</v>
      </c>
      <c r="U6" s="97" t="s">
        <v>4</v>
      </c>
    </row>
    <row r="7" spans="1:21" ht="33" hidden="1" customHeight="1" x14ac:dyDescent="0.2">
      <c r="N7" s="139"/>
      <c r="T7" s="139"/>
    </row>
    <row r="8" spans="1:21" ht="33" hidden="1" customHeight="1" x14ac:dyDescent="0.2">
      <c r="N8" s="139"/>
      <c r="T8" s="139"/>
    </row>
    <row r="9" spans="1:21" ht="33" hidden="1" customHeight="1" x14ac:dyDescent="0.2">
      <c r="N9" s="139"/>
      <c r="T9" s="139"/>
    </row>
    <row r="10" spans="1:21" x14ac:dyDescent="0.2">
      <c r="M10" s="139"/>
      <c r="N10" s="139"/>
      <c r="O10" s="139"/>
      <c r="P10" s="139"/>
      <c r="Q10" s="139"/>
      <c r="T10" s="139"/>
      <c r="U10" s="139"/>
    </row>
    <row r="11" spans="1:21" ht="57" customHeight="1" x14ac:dyDescent="0.2">
      <c r="A11" s="135" t="s">
        <v>31</v>
      </c>
      <c r="B11" s="527" t="s">
        <v>235</v>
      </c>
      <c r="C11" s="528"/>
      <c r="D11" s="527" t="s">
        <v>236</v>
      </c>
      <c r="E11" s="528"/>
      <c r="F11" s="527" t="s">
        <v>237</v>
      </c>
      <c r="G11" s="528"/>
      <c r="H11" s="135" t="s">
        <v>31</v>
      </c>
      <c r="I11" s="527" t="s">
        <v>235</v>
      </c>
      <c r="J11" s="528"/>
      <c r="K11" s="527" t="s">
        <v>236</v>
      </c>
      <c r="L11" s="528"/>
      <c r="M11" s="527" t="s">
        <v>237</v>
      </c>
      <c r="N11" s="528"/>
      <c r="O11" s="504"/>
      <c r="P11" s="505"/>
      <c r="Q11" s="505"/>
    </row>
    <row r="12" spans="1:21" ht="49.5" customHeight="1" x14ac:dyDescent="0.2">
      <c r="A12" s="137">
        <v>61</v>
      </c>
      <c r="B12" s="245"/>
      <c r="C12" s="191" t="s">
        <v>4</v>
      </c>
      <c r="D12" s="136"/>
      <c r="E12" s="136" t="s">
        <v>4</v>
      </c>
      <c r="F12" s="136"/>
      <c r="G12" s="246" t="s">
        <v>4</v>
      </c>
      <c r="H12" s="193">
        <v>91</v>
      </c>
      <c r="I12" s="245"/>
      <c r="J12" s="191" t="s">
        <v>4</v>
      </c>
      <c r="K12" s="136"/>
      <c r="L12" s="246" t="s">
        <v>4</v>
      </c>
      <c r="M12" s="136"/>
      <c r="N12" s="246" t="s">
        <v>4</v>
      </c>
      <c r="O12" s="144"/>
      <c r="P12" s="185" t="s">
        <v>278</v>
      </c>
      <c r="Q12" s="186"/>
    </row>
    <row r="13" spans="1:21" ht="49.5" customHeight="1" x14ac:dyDescent="0.2">
      <c r="A13" s="137">
        <v>62</v>
      </c>
      <c r="B13" s="245"/>
      <c r="C13" s="191" t="s">
        <v>4</v>
      </c>
      <c r="D13" s="136"/>
      <c r="E13" s="136" t="s">
        <v>4</v>
      </c>
      <c r="F13" s="136"/>
      <c r="G13" s="246" t="s">
        <v>4</v>
      </c>
      <c r="H13" s="193">
        <v>92</v>
      </c>
      <c r="I13" s="245"/>
      <c r="J13" s="191" t="s">
        <v>4</v>
      </c>
      <c r="K13" s="136"/>
      <c r="L13" s="246" t="s">
        <v>4</v>
      </c>
      <c r="M13" s="136"/>
      <c r="N13" s="246" t="s">
        <v>4</v>
      </c>
      <c r="O13" s="144"/>
      <c r="P13" s="188" t="s">
        <v>272</v>
      </c>
      <c r="Q13" s="172">
        <f>SUM(B12:B41,I12:I41)</f>
        <v>0</v>
      </c>
    </row>
    <row r="14" spans="1:21" ht="49.5" customHeight="1" x14ac:dyDescent="0.2">
      <c r="A14" s="137">
        <v>63</v>
      </c>
      <c r="B14" s="245"/>
      <c r="C14" s="191" t="s">
        <v>4</v>
      </c>
      <c r="D14" s="136"/>
      <c r="E14" s="136" t="s">
        <v>4</v>
      </c>
      <c r="F14" s="136"/>
      <c r="G14" s="246" t="s">
        <v>4</v>
      </c>
      <c r="H14" s="193">
        <v>93</v>
      </c>
      <c r="I14" s="245"/>
      <c r="J14" s="191" t="s">
        <v>4</v>
      </c>
      <c r="K14" s="136"/>
      <c r="L14" s="246" t="s">
        <v>4</v>
      </c>
      <c r="M14" s="136"/>
      <c r="N14" s="246" t="s">
        <v>4</v>
      </c>
      <c r="O14" s="144"/>
      <c r="P14" s="190" t="s">
        <v>274</v>
      </c>
      <c r="Q14" s="172">
        <f>SUM(D12:D41,K12:K41)</f>
        <v>0</v>
      </c>
    </row>
    <row r="15" spans="1:21" ht="49.5" customHeight="1" x14ac:dyDescent="0.2">
      <c r="A15" s="137">
        <v>64</v>
      </c>
      <c r="B15" s="245"/>
      <c r="C15" s="191" t="s">
        <v>4</v>
      </c>
      <c r="D15" s="136"/>
      <c r="E15" s="136" t="s">
        <v>4</v>
      </c>
      <c r="F15" s="136"/>
      <c r="G15" s="246" t="s">
        <v>4</v>
      </c>
      <c r="H15" s="193">
        <v>94</v>
      </c>
      <c r="I15" s="245"/>
      <c r="J15" s="191" t="s">
        <v>4</v>
      </c>
      <c r="K15" s="136"/>
      <c r="L15" s="246" t="s">
        <v>4</v>
      </c>
      <c r="M15" s="136"/>
      <c r="N15" s="246" t="s">
        <v>4</v>
      </c>
      <c r="O15" s="144"/>
      <c r="P15" s="188" t="s">
        <v>276</v>
      </c>
      <c r="Q15" s="172">
        <f>SUM(F12:F41,M12:M41)</f>
        <v>0</v>
      </c>
    </row>
    <row r="16" spans="1:21" ht="49.5" customHeight="1" x14ac:dyDescent="0.2">
      <c r="A16" s="137">
        <v>65</v>
      </c>
      <c r="B16" s="245"/>
      <c r="C16" s="191" t="s">
        <v>4</v>
      </c>
      <c r="D16" s="136"/>
      <c r="E16" s="136" t="s">
        <v>4</v>
      </c>
      <c r="F16" s="136"/>
      <c r="G16" s="246" t="s">
        <v>4</v>
      </c>
      <c r="H16" s="193">
        <v>95</v>
      </c>
      <c r="I16" s="245"/>
      <c r="J16" s="191" t="s">
        <v>4</v>
      </c>
      <c r="K16" s="136"/>
      <c r="L16" s="246" t="s">
        <v>4</v>
      </c>
      <c r="M16" s="136"/>
      <c r="N16" s="246" t="s">
        <v>4</v>
      </c>
      <c r="O16" s="144"/>
      <c r="P16" s="192" t="s">
        <v>277</v>
      </c>
      <c r="Q16" s="189">
        <f>SUM(Q13:Q15)</f>
        <v>0</v>
      </c>
    </row>
    <row r="17" spans="1:21" ht="49.5" customHeight="1" x14ac:dyDescent="0.2">
      <c r="A17" s="137">
        <v>66</v>
      </c>
      <c r="B17" s="245"/>
      <c r="C17" s="191" t="s">
        <v>4</v>
      </c>
      <c r="D17" s="136"/>
      <c r="E17" s="136" t="s">
        <v>4</v>
      </c>
      <c r="F17" s="136"/>
      <c r="G17" s="246" t="s">
        <v>4</v>
      </c>
      <c r="H17" s="193">
        <v>96</v>
      </c>
      <c r="I17" s="245"/>
      <c r="J17" s="191" t="s">
        <v>4</v>
      </c>
      <c r="K17" s="136"/>
      <c r="L17" s="246" t="s">
        <v>4</v>
      </c>
      <c r="M17" s="136"/>
      <c r="N17" s="246" t="s">
        <v>4</v>
      </c>
      <c r="O17" s="144"/>
      <c r="P17" s="143"/>
      <c r="Q17" s="145"/>
    </row>
    <row r="18" spans="1:21" ht="49.5" customHeight="1" x14ac:dyDescent="0.2">
      <c r="A18" s="137">
        <v>67</v>
      </c>
      <c r="B18" s="245"/>
      <c r="C18" s="191" t="s">
        <v>4</v>
      </c>
      <c r="D18" s="136"/>
      <c r="E18" s="136" t="s">
        <v>4</v>
      </c>
      <c r="F18" s="136"/>
      <c r="G18" s="246" t="s">
        <v>4</v>
      </c>
      <c r="H18" s="193">
        <v>97</v>
      </c>
      <c r="I18" s="245"/>
      <c r="J18" s="191" t="s">
        <v>4</v>
      </c>
      <c r="K18" s="136"/>
      <c r="L18" s="246" t="s">
        <v>4</v>
      </c>
      <c r="M18" s="136"/>
      <c r="N18" s="246" t="s">
        <v>4</v>
      </c>
      <c r="O18" s="144"/>
      <c r="P18" s="143"/>
      <c r="Q18" s="145"/>
      <c r="S18" s="139"/>
    </row>
    <row r="19" spans="1:21" ht="49.5" customHeight="1" x14ac:dyDescent="0.2">
      <c r="A19" s="137">
        <v>68</v>
      </c>
      <c r="B19" s="245"/>
      <c r="C19" s="191" t="s">
        <v>4</v>
      </c>
      <c r="D19" s="136"/>
      <c r="E19" s="136" t="s">
        <v>4</v>
      </c>
      <c r="F19" s="136"/>
      <c r="G19" s="246" t="s">
        <v>4</v>
      </c>
      <c r="H19" s="193">
        <v>98</v>
      </c>
      <c r="I19" s="245"/>
      <c r="J19" s="191" t="s">
        <v>4</v>
      </c>
      <c r="K19" s="136"/>
      <c r="L19" s="246" t="s">
        <v>4</v>
      </c>
      <c r="M19" s="136"/>
      <c r="N19" s="246" t="s">
        <v>4</v>
      </c>
      <c r="O19" s="144"/>
      <c r="P19" s="143"/>
      <c r="Q19" s="145"/>
      <c r="S19" s="139"/>
    </row>
    <row r="20" spans="1:21" ht="49.5" customHeight="1" x14ac:dyDescent="0.2">
      <c r="A20" s="137">
        <v>69</v>
      </c>
      <c r="B20" s="245"/>
      <c r="C20" s="191" t="s">
        <v>4</v>
      </c>
      <c r="D20" s="136"/>
      <c r="E20" s="136" t="s">
        <v>4</v>
      </c>
      <c r="F20" s="136"/>
      <c r="G20" s="246" t="s">
        <v>4</v>
      </c>
      <c r="H20" s="193">
        <v>99</v>
      </c>
      <c r="I20" s="245"/>
      <c r="J20" s="191" t="s">
        <v>4</v>
      </c>
      <c r="K20" s="136"/>
      <c r="L20" s="246" t="s">
        <v>4</v>
      </c>
      <c r="M20" s="136"/>
      <c r="N20" s="246" t="s">
        <v>4</v>
      </c>
      <c r="O20" s="144"/>
      <c r="P20" s="143"/>
      <c r="Q20" s="145"/>
    </row>
    <row r="21" spans="1:21" ht="49.5" customHeight="1" x14ac:dyDescent="0.2">
      <c r="A21" s="137">
        <v>70</v>
      </c>
      <c r="B21" s="245"/>
      <c r="C21" s="191" t="s">
        <v>4</v>
      </c>
      <c r="D21" s="136"/>
      <c r="E21" s="136" t="s">
        <v>4</v>
      </c>
      <c r="F21" s="136"/>
      <c r="G21" s="246" t="s">
        <v>4</v>
      </c>
      <c r="H21" s="193">
        <v>100</v>
      </c>
      <c r="I21" s="245"/>
      <c r="J21" s="191" t="s">
        <v>4</v>
      </c>
      <c r="K21" s="136"/>
      <c r="L21" s="246" t="s">
        <v>4</v>
      </c>
      <c r="M21" s="136"/>
      <c r="N21" s="246" t="s">
        <v>4</v>
      </c>
      <c r="O21" s="144"/>
      <c r="P21" s="143"/>
      <c r="Q21" s="145"/>
    </row>
    <row r="22" spans="1:21" ht="49.5" customHeight="1" x14ac:dyDescent="0.2">
      <c r="A22" s="137">
        <v>71</v>
      </c>
      <c r="B22" s="245"/>
      <c r="C22" s="191" t="s">
        <v>4</v>
      </c>
      <c r="D22" s="136"/>
      <c r="E22" s="136" t="s">
        <v>4</v>
      </c>
      <c r="F22" s="136"/>
      <c r="G22" s="246" t="s">
        <v>4</v>
      </c>
      <c r="H22" s="193">
        <v>101</v>
      </c>
      <c r="I22" s="245"/>
      <c r="J22" s="191" t="s">
        <v>4</v>
      </c>
      <c r="K22" s="136"/>
      <c r="L22" s="246" t="s">
        <v>4</v>
      </c>
      <c r="M22" s="136"/>
      <c r="N22" s="246" t="s">
        <v>4</v>
      </c>
      <c r="O22" s="144"/>
      <c r="P22" s="143"/>
      <c r="Q22" s="145"/>
    </row>
    <row r="23" spans="1:21" ht="49.5" customHeight="1" x14ac:dyDescent="0.2">
      <c r="A23" s="137">
        <v>72</v>
      </c>
      <c r="B23" s="245"/>
      <c r="C23" s="191" t="s">
        <v>4</v>
      </c>
      <c r="D23" s="136"/>
      <c r="E23" s="136" t="s">
        <v>4</v>
      </c>
      <c r="F23" s="136"/>
      <c r="G23" s="246" t="s">
        <v>4</v>
      </c>
      <c r="H23" s="193">
        <v>102</v>
      </c>
      <c r="I23" s="245"/>
      <c r="J23" s="191" t="s">
        <v>4</v>
      </c>
      <c r="K23" s="136"/>
      <c r="L23" s="246" t="s">
        <v>4</v>
      </c>
      <c r="M23" s="136"/>
      <c r="N23" s="246" t="s">
        <v>4</v>
      </c>
      <c r="O23" s="144"/>
      <c r="P23" s="143"/>
      <c r="Q23" s="145"/>
    </row>
    <row r="24" spans="1:21" ht="49.5" customHeight="1" x14ac:dyDescent="0.2">
      <c r="A24" s="137">
        <v>73</v>
      </c>
      <c r="B24" s="245"/>
      <c r="C24" s="191" t="s">
        <v>4</v>
      </c>
      <c r="D24" s="136"/>
      <c r="E24" s="136" t="s">
        <v>4</v>
      </c>
      <c r="F24" s="136"/>
      <c r="G24" s="246" t="s">
        <v>4</v>
      </c>
      <c r="H24" s="193">
        <v>103</v>
      </c>
      <c r="I24" s="245"/>
      <c r="J24" s="191" t="s">
        <v>4</v>
      </c>
      <c r="K24" s="136"/>
      <c r="L24" s="246" t="s">
        <v>4</v>
      </c>
      <c r="M24" s="136"/>
      <c r="N24" s="246" t="s">
        <v>4</v>
      </c>
      <c r="O24" s="144"/>
      <c r="P24" s="143"/>
      <c r="Q24" s="145"/>
      <c r="U24" s="140"/>
    </row>
    <row r="25" spans="1:21" ht="49.5" customHeight="1" x14ac:dyDescent="0.2">
      <c r="A25" s="137">
        <v>74</v>
      </c>
      <c r="B25" s="245"/>
      <c r="C25" s="191" t="s">
        <v>4</v>
      </c>
      <c r="D25" s="136"/>
      <c r="E25" s="136" t="s">
        <v>4</v>
      </c>
      <c r="F25" s="136"/>
      <c r="G25" s="246" t="s">
        <v>4</v>
      </c>
      <c r="H25" s="193">
        <v>104</v>
      </c>
      <c r="I25" s="245"/>
      <c r="J25" s="191" t="s">
        <v>4</v>
      </c>
      <c r="K25" s="136"/>
      <c r="L25" s="246" t="s">
        <v>4</v>
      </c>
      <c r="M25" s="136"/>
      <c r="N25" s="246" t="s">
        <v>4</v>
      </c>
      <c r="O25" s="144"/>
      <c r="P25" s="143"/>
      <c r="Q25" s="145"/>
    </row>
    <row r="26" spans="1:21" ht="49.5" customHeight="1" x14ac:dyDescent="0.2">
      <c r="A26" s="137">
        <v>75</v>
      </c>
      <c r="B26" s="245"/>
      <c r="C26" s="191" t="s">
        <v>4</v>
      </c>
      <c r="D26" s="136"/>
      <c r="E26" s="136" t="s">
        <v>4</v>
      </c>
      <c r="F26" s="136"/>
      <c r="G26" s="246" t="s">
        <v>4</v>
      </c>
      <c r="H26" s="193">
        <v>105</v>
      </c>
      <c r="I26" s="245"/>
      <c r="J26" s="191" t="s">
        <v>4</v>
      </c>
      <c r="K26" s="136"/>
      <c r="L26" s="246" t="s">
        <v>4</v>
      </c>
      <c r="M26" s="136"/>
      <c r="N26" s="246" t="s">
        <v>4</v>
      </c>
      <c r="O26" s="144"/>
      <c r="P26" s="143"/>
      <c r="Q26" s="145"/>
      <c r="R26" s="139"/>
    </row>
    <row r="27" spans="1:21" ht="49.5" customHeight="1" x14ac:dyDescent="0.2">
      <c r="A27" s="137">
        <v>76</v>
      </c>
      <c r="B27" s="245"/>
      <c r="C27" s="191" t="s">
        <v>4</v>
      </c>
      <c r="D27" s="136"/>
      <c r="E27" s="136" t="s">
        <v>4</v>
      </c>
      <c r="F27" s="136"/>
      <c r="G27" s="246" t="s">
        <v>4</v>
      </c>
      <c r="H27" s="193">
        <v>106</v>
      </c>
      <c r="I27" s="245"/>
      <c r="J27" s="191" t="s">
        <v>4</v>
      </c>
      <c r="K27" s="136"/>
      <c r="L27" s="246" t="s">
        <v>4</v>
      </c>
      <c r="M27" s="136"/>
      <c r="N27" s="246" t="s">
        <v>4</v>
      </c>
      <c r="O27" s="144"/>
      <c r="P27" s="143"/>
      <c r="Q27" s="145"/>
    </row>
    <row r="28" spans="1:21" ht="49.5" customHeight="1" x14ac:dyDescent="0.2">
      <c r="A28" s="137">
        <v>77</v>
      </c>
      <c r="B28" s="245"/>
      <c r="C28" s="191" t="s">
        <v>4</v>
      </c>
      <c r="D28" s="136"/>
      <c r="E28" s="136" t="s">
        <v>4</v>
      </c>
      <c r="F28" s="136"/>
      <c r="G28" s="246" t="s">
        <v>4</v>
      </c>
      <c r="H28" s="193">
        <v>107</v>
      </c>
      <c r="I28" s="245"/>
      <c r="J28" s="191" t="s">
        <v>4</v>
      </c>
      <c r="K28" s="136"/>
      <c r="L28" s="246" t="s">
        <v>4</v>
      </c>
      <c r="M28" s="136"/>
      <c r="N28" s="246" t="s">
        <v>4</v>
      </c>
      <c r="O28" s="144"/>
      <c r="P28" s="143"/>
      <c r="Q28" s="145"/>
    </row>
    <row r="29" spans="1:21" ht="49.5" customHeight="1" x14ac:dyDescent="0.2">
      <c r="A29" s="137">
        <v>78</v>
      </c>
      <c r="B29" s="245"/>
      <c r="C29" s="191" t="s">
        <v>4</v>
      </c>
      <c r="D29" s="136"/>
      <c r="E29" s="136" t="s">
        <v>4</v>
      </c>
      <c r="F29" s="136"/>
      <c r="G29" s="246" t="s">
        <v>4</v>
      </c>
      <c r="H29" s="193">
        <v>108</v>
      </c>
      <c r="I29" s="245"/>
      <c r="J29" s="191" t="s">
        <v>4</v>
      </c>
      <c r="K29" s="136"/>
      <c r="L29" s="246" t="s">
        <v>4</v>
      </c>
      <c r="M29" s="136"/>
      <c r="N29" s="246" t="s">
        <v>4</v>
      </c>
      <c r="O29" s="144"/>
      <c r="P29" s="167"/>
      <c r="Q29" s="168"/>
      <c r="R29" s="169"/>
      <c r="S29" s="169"/>
      <c r="T29" s="169"/>
      <c r="U29" s="169"/>
    </row>
    <row r="30" spans="1:21" ht="49.5" customHeight="1" x14ac:dyDescent="0.2">
      <c r="A30" s="137">
        <v>79</v>
      </c>
      <c r="B30" s="245"/>
      <c r="C30" s="191" t="s">
        <v>4</v>
      </c>
      <c r="D30" s="136"/>
      <c r="E30" s="136" t="s">
        <v>4</v>
      </c>
      <c r="F30" s="136"/>
      <c r="G30" s="246" t="s">
        <v>4</v>
      </c>
      <c r="H30" s="193">
        <v>109</v>
      </c>
      <c r="I30" s="245"/>
      <c r="J30" s="191" t="s">
        <v>4</v>
      </c>
      <c r="K30" s="136"/>
      <c r="L30" s="246" t="s">
        <v>4</v>
      </c>
      <c r="M30" s="136"/>
      <c r="N30" s="246" t="s">
        <v>4</v>
      </c>
      <c r="O30" s="144"/>
      <c r="P30" s="167"/>
      <c r="Q30" s="168"/>
      <c r="R30" s="169"/>
      <c r="S30" s="169"/>
      <c r="T30" s="169"/>
      <c r="U30" s="169"/>
    </row>
    <row r="31" spans="1:21" ht="49.5" customHeight="1" x14ac:dyDescent="0.2">
      <c r="A31" s="137">
        <v>80</v>
      </c>
      <c r="B31" s="245"/>
      <c r="C31" s="191" t="s">
        <v>4</v>
      </c>
      <c r="D31" s="136"/>
      <c r="E31" s="136" t="s">
        <v>4</v>
      </c>
      <c r="F31" s="136"/>
      <c r="G31" s="246" t="s">
        <v>4</v>
      </c>
      <c r="H31" s="193">
        <v>110</v>
      </c>
      <c r="I31" s="245"/>
      <c r="J31" s="191" t="s">
        <v>4</v>
      </c>
      <c r="K31" s="136"/>
      <c r="L31" s="246" t="s">
        <v>4</v>
      </c>
      <c r="M31" s="136"/>
      <c r="N31" s="246" t="s">
        <v>4</v>
      </c>
      <c r="O31" s="144"/>
      <c r="P31" s="167"/>
      <c r="Q31" s="168"/>
      <c r="R31" s="169"/>
      <c r="S31" s="169"/>
      <c r="T31" s="169"/>
      <c r="U31" s="169"/>
    </row>
    <row r="32" spans="1:21" ht="49.5" customHeight="1" x14ac:dyDescent="0.2">
      <c r="A32" s="137">
        <v>81</v>
      </c>
      <c r="B32" s="245"/>
      <c r="C32" s="191" t="s">
        <v>4</v>
      </c>
      <c r="D32" s="136"/>
      <c r="E32" s="136" t="s">
        <v>4</v>
      </c>
      <c r="F32" s="136"/>
      <c r="G32" s="246" t="s">
        <v>4</v>
      </c>
      <c r="H32" s="249"/>
      <c r="I32" s="250"/>
      <c r="J32" s="250"/>
      <c r="K32" s="246"/>
      <c r="L32" s="246"/>
      <c r="M32" s="246"/>
      <c r="N32" s="246"/>
      <c r="O32" s="144"/>
      <c r="P32" s="167"/>
      <c r="Q32" s="168"/>
      <c r="R32" s="169"/>
      <c r="S32" s="169"/>
      <c r="T32" s="169"/>
      <c r="U32" s="169"/>
    </row>
    <row r="33" spans="1:21" ht="49.5" customHeight="1" x14ac:dyDescent="0.2">
      <c r="A33" s="137">
        <v>82</v>
      </c>
      <c r="B33" s="245"/>
      <c r="C33" s="191" t="s">
        <v>4</v>
      </c>
      <c r="D33" s="136"/>
      <c r="E33" s="136" t="s">
        <v>4</v>
      </c>
      <c r="F33" s="136"/>
      <c r="G33" s="246" t="s">
        <v>4</v>
      </c>
      <c r="H33" s="249"/>
      <c r="I33" s="250"/>
      <c r="J33" s="250"/>
      <c r="K33" s="246"/>
      <c r="L33" s="246"/>
      <c r="M33" s="246"/>
      <c r="N33" s="246"/>
      <c r="O33" s="144"/>
      <c r="P33" s="167"/>
      <c r="Q33" s="168"/>
      <c r="R33" s="169"/>
      <c r="S33" s="169"/>
      <c r="T33" s="169"/>
      <c r="U33" s="169"/>
    </row>
    <row r="34" spans="1:21" ht="49.5" customHeight="1" x14ac:dyDescent="0.2">
      <c r="A34" s="137">
        <v>83</v>
      </c>
      <c r="B34" s="245"/>
      <c r="C34" s="191" t="s">
        <v>4</v>
      </c>
      <c r="D34" s="136"/>
      <c r="E34" s="136" t="s">
        <v>4</v>
      </c>
      <c r="F34" s="136"/>
      <c r="G34" s="246" t="s">
        <v>4</v>
      </c>
      <c r="H34" s="249"/>
      <c r="I34" s="250"/>
      <c r="J34" s="250"/>
      <c r="K34" s="246"/>
      <c r="L34" s="246"/>
      <c r="M34" s="246"/>
      <c r="N34" s="246"/>
      <c r="O34" s="144"/>
      <c r="P34" s="167"/>
      <c r="Q34" s="168"/>
      <c r="R34" s="169"/>
      <c r="S34" s="169"/>
      <c r="T34" s="169"/>
      <c r="U34" s="169"/>
    </row>
    <row r="35" spans="1:21" ht="49.5" customHeight="1" x14ac:dyDescent="0.2">
      <c r="A35" s="137">
        <v>84</v>
      </c>
      <c r="B35" s="245"/>
      <c r="C35" s="191" t="s">
        <v>4</v>
      </c>
      <c r="D35" s="136"/>
      <c r="E35" s="136" t="s">
        <v>4</v>
      </c>
      <c r="F35" s="136"/>
      <c r="G35" s="246" t="s">
        <v>4</v>
      </c>
      <c r="H35" s="249"/>
      <c r="I35" s="250"/>
      <c r="J35" s="250"/>
      <c r="K35" s="246"/>
      <c r="L35" s="246"/>
      <c r="M35" s="246"/>
      <c r="N35" s="246"/>
      <c r="O35" s="144"/>
      <c r="P35" s="167"/>
      <c r="Q35" s="168"/>
      <c r="R35" s="169"/>
      <c r="S35" s="169"/>
      <c r="T35" s="169"/>
      <c r="U35" s="169"/>
    </row>
    <row r="36" spans="1:21" ht="49.5" customHeight="1" x14ac:dyDescent="0.2">
      <c r="A36" s="137">
        <v>85</v>
      </c>
      <c r="B36" s="245"/>
      <c r="C36" s="191" t="s">
        <v>4</v>
      </c>
      <c r="D36" s="136"/>
      <c r="E36" s="136" t="s">
        <v>4</v>
      </c>
      <c r="F36" s="136"/>
      <c r="G36" s="246" t="s">
        <v>4</v>
      </c>
      <c r="H36" s="249"/>
      <c r="I36" s="250"/>
      <c r="J36" s="250"/>
      <c r="K36" s="246"/>
      <c r="L36" s="246"/>
      <c r="M36" s="246"/>
      <c r="N36" s="246"/>
      <c r="O36" s="144"/>
      <c r="P36" s="167"/>
      <c r="Q36" s="168"/>
      <c r="R36" s="169"/>
      <c r="S36" s="169"/>
      <c r="T36" s="169"/>
      <c r="U36" s="169"/>
    </row>
    <row r="37" spans="1:21" ht="49.5" customHeight="1" x14ac:dyDescent="0.2">
      <c r="A37" s="137">
        <v>86</v>
      </c>
      <c r="B37" s="245"/>
      <c r="C37" s="191" t="s">
        <v>4</v>
      </c>
      <c r="D37" s="136"/>
      <c r="E37" s="136" t="s">
        <v>4</v>
      </c>
      <c r="F37" s="136"/>
      <c r="G37" s="246" t="s">
        <v>4</v>
      </c>
      <c r="H37" s="249"/>
      <c r="I37" s="250"/>
      <c r="J37" s="250"/>
      <c r="K37" s="246"/>
      <c r="L37" s="246"/>
      <c r="M37" s="246"/>
      <c r="N37" s="246"/>
      <c r="O37" s="144"/>
      <c r="P37" s="167"/>
      <c r="Q37" s="168"/>
      <c r="R37" s="169"/>
      <c r="S37" s="169"/>
      <c r="T37" s="169"/>
      <c r="U37" s="169"/>
    </row>
    <row r="38" spans="1:21" ht="49.5" customHeight="1" x14ac:dyDescent="0.2">
      <c r="A38" s="137">
        <v>87</v>
      </c>
      <c r="B38" s="245"/>
      <c r="C38" s="191" t="s">
        <v>4</v>
      </c>
      <c r="D38" s="136"/>
      <c r="E38" s="136" t="s">
        <v>4</v>
      </c>
      <c r="F38" s="136"/>
      <c r="G38" s="246" t="s">
        <v>4</v>
      </c>
      <c r="H38" s="249"/>
      <c r="I38" s="250"/>
      <c r="J38" s="250"/>
      <c r="K38" s="246"/>
      <c r="L38" s="246"/>
      <c r="M38" s="246"/>
      <c r="N38" s="246"/>
      <c r="O38" s="144"/>
      <c r="P38" s="167"/>
      <c r="Q38" s="168"/>
      <c r="R38" s="169"/>
      <c r="S38" s="169"/>
      <c r="T38" s="169"/>
      <c r="U38" s="169"/>
    </row>
    <row r="39" spans="1:21" ht="49.5" customHeight="1" x14ac:dyDescent="0.2">
      <c r="A39" s="137">
        <v>88</v>
      </c>
      <c r="B39" s="245"/>
      <c r="C39" s="191" t="s">
        <v>4</v>
      </c>
      <c r="D39" s="136"/>
      <c r="E39" s="136" t="s">
        <v>4</v>
      </c>
      <c r="F39" s="136"/>
      <c r="G39" s="246" t="s">
        <v>4</v>
      </c>
      <c r="H39" s="249"/>
      <c r="I39" s="250"/>
      <c r="J39" s="250"/>
      <c r="K39" s="246"/>
      <c r="L39" s="246"/>
      <c r="M39" s="246"/>
      <c r="N39" s="246"/>
      <c r="O39" s="144"/>
      <c r="P39" s="167"/>
      <c r="Q39" s="168"/>
      <c r="R39" s="169"/>
      <c r="S39" s="169"/>
      <c r="T39" s="169"/>
      <c r="U39" s="169"/>
    </row>
    <row r="40" spans="1:21" ht="49.5" customHeight="1" x14ac:dyDescent="0.2">
      <c r="A40" s="137">
        <v>89</v>
      </c>
      <c r="B40" s="245"/>
      <c r="C40" s="191" t="s">
        <v>4</v>
      </c>
      <c r="D40" s="136"/>
      <c r="E40" s="136" t="s">
        <v>4</v>
      </c>
      <c r="F40" s="136"/>
      <c r="G40" s="246" t="s">
        <v>4</v>
      </c>
      <c r="H40" s="249"/>
      <c r="I40" s="250"/>
      <c r="J40" s="250"/>
      <c r="K40" s="246"/>
      <c r="L40" s="246"/>
      <c r="M40" s="246"/>
      <c r="N40" s="246"/>
      <c r="O40" s="144"/>
      <c r="P40" s="167"/>
      <c r="Q40" s="168"/>
      <c r="R40" s="169"/>
      <c r="S40" s="169"/>
      <c r="T40" s="169"/>
      <c r="U40" s="169"/>
    </row>
    <row r="41" spans="1:21" ht="49.5" customHeight="1" x14ac:dyDescent="0.2">
      <c r="A41" s="137">
        <v>90</v>
      </c>
      <c r="B41" s="245"/>
      <c r="C41" s="191" t="s">
        <v>4</v>
      </c>
      <c r="D41" s="136"/>
      <c r="E41" s="136" t="s">
        <v>4</v>
      </c>
      <c r="F41" s="136"/>
      <c r="G41" s="246" t="s">
        <v>4</v>
      </c>
      <c r="H41" s="249"/>
      <c r="I41" s="250"/>
      <c r="J41" s="250"/>
      <c r="K41" s="246"/>
      <c r="L41" s="246"/>
      <c r="M41" s="246"/>
      <c r="N41" s="246"/>
      <c r="O41" s="144"/>
      <c r="P41" s="167"/>
      <c r="Q41" s="168"/>
      <c r="R41" s="169"/>
      <c r="S41" s="169"/>
      <c r="T41" s="169"/>
      <c r="U41" s="169"/>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password="CC3A" sheet="1" objects="1" scenarios="1"/>
  <mergeCells count="11">
    <mergeCell ref="O11:Q11"/>
    <mergeCell ref="A1:B1"/>
    <mergeCell ref="D1:M1"/>
    <mergeCell ref="B3:B4"/>
    <mergeCell ref="C3:E4"/>
    <mergeCell ref="B11:C11"/>
    <mergeCell ref="D11:E11"/>
    <mergeCell ref="F11:G11"/>
    <mergeCell ref="I11:J11"/>
    <mergeCell ref="K11:L11"/>
    <mergeCell ref="M11:N11"/>
  </mergeCells>
  <phoneticPr fontId="8"/>
  <conditionalFormatting sqref="B12:B41">
    <cfRule type="expression" dxfId="6" priority="6">
      <formula>$B12=""</formula>
    </cfRule>
  </conditionalFormatting>
  <conditionalFormatting sqref="D12:D41">
    <cfRule type="expression" dxfId="5" priority="5">
      <formula>$D12=""</formula>
    </cfRule>
  </conditionalFormatting>
  <conditionalFormatting sqref="F12:F41">
    <cfRule type="expression" dxfId="4" priority="4">
      <formula>$F12=""</formula>
    </cfRule>
  </conditionalFormatting>
  <conditionalFormatting sqref="I12:I31">
    <cfRule type="expression" dxfId="3" priority="3">
      <formula>$I12=""</formula>
    </cfRule>
  </conditionalFormatting>
  <conditionalFormatting sqref="K12:K31">
    <cfRule type="expression" dxfId="2" priority="2">
      <formula>$K12=""</formula>
    </cfRule>
  </conditionalFormatting>
  <conditionalFormatting sqref="M12:M31">
    <cfRule type="expression" dxfId="1" priority="1">
      <formula>$M12=""</formula>
    </cfRule>
  </conditionalFormatting>
  <pageMargins left="0.7" right="0.7" top="0.75" bottom="0.75" header="0.3" footer="0.3"/>
  <pageSetup paperSize="9" scale="4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O21"/>
  <sheetViews>
    <sheetView showZeros="0" view="pageBreakPreview" zoomScale="70" zoomScaleSheetLayoutView="70" workbookViewId="0">
      <selection activeCell="F4" sqref="F4"/>
    </sheetView>
  </sheetViews>
  <sheetFormatPr defaultColWidth="9" defaultRowHeight="13" x14ac:dyDescent="0.2"/>
  <cols>
    <col min="1" max="1" width="4.6328125" style="8" customWidth="1"/>
    <col min="2" max="2" width="16.36328125" style="8" customWidth="1"/>
    <col min="3" max="3" width="12" style="8" customWidth="1"/>
    <col min="4" max="4" width="19.36328125" style="8" customWidth="1"/>
    <col min="5" max="5" width="8.453125" style="8" customWidth="1"/>
    <col min="6" max="6" width="23.90625" style="8" customWidth="1"/>
    <col min="7" max="7" width="4.7265625" style="8" customWidth="1"/>
    <col min="8" max="8" width="21.6328125" style="8" customWidth="1"/>
    <col min="9" max="9" width="17.08984375" style="8" customWidth="1"/>
    <col min="10" max="10" width="25.90625" style="8" customWidth="1"/>
    <col min="11" max="12" width="4.90625" style="8" customWidth="1"/>
    <col min="13" max="16384" width="9" style="8"/>
  </cols>
  <sheetData>
    <row r="2" spans="1:15" ht="30" customHeight="1" x14ac:dyDescent="0.2">
      <c r="A2" s="538" t="s">
        <v>299</v>
      </c>
      <c r="B2" s="538"/>
      <c r="C2" s="538"/>
      <c r="D2" s="538"/>
      <c r="E2" s="538"/>
      <c r="F2" s="538"/>
      <c r="G2" s="538"/>
      <c r="H2" s="10"/>
      <c r="I2" s="10"/>
      <c r="J2" s="10"/>
      <c r="K2" s="10"/>
      <c r="L2" s="10"/>
    </row>
    <row r="3" spans="1:15" ht="36" customHeight="1" x14ac:dyDescent="0.2">
      <c r="A3" s="178"/>
      <c r="B3" s="178"/>
      <c r="C3" s="178"/>
      <c r="D3" s="197"/>
      <c r="E3" s="198" t="s">
        <v>279</v>
      </c>
      <c r="F3" s="199">
        <f>第８号様式!F12</f>
        <v>0</v>
      </c>
      <c r="G3" s="178"/>
      <c r="H3" s="10"/>
      <c r="I3" s="10"/>
      <c r="J3" s="10"/>
      <c r="K3" s="10"/>
      <c r="L3" s="10"/>
    </row>
    <row r="4" spans="1:15" s="138" customFormat="1" ht="15.75" customHeight="1" x14ac:dyDescent="0.2">
      <c r="B4" s="63"/>
      <c r="C4" s="63"/>
      <c r="D4" s="63"/>
      <c r="E4" s="63"/>
      <c r="F4" s="63"/>
      <c r="G4" s="63"/>
      <c r="H4" s="63"/>
      <c r="I4" s="63"/>
      <c r="J4" s="63"/>
      <c r="K4" s="63"/>
      <c r="L4" s="63"/>
      <c r="M4" s="63"/>
      <c r="N4" s="63"/>
      <c r="O4" s="63"/>
    </row>
    <row r="5" spans="1:15" s="138" customFormat="1" ht="42" customHeight="1" x14ac:dyDescent="0.2">
      <c r="A5" s="11"/>
      <c r="B5" s="11"/>
      <c r="C5" s="11"/>
      <c r="D5" s="11"/>
      <c r="E5" s="11"/>
      <c r="F5" s="11"/>
      <c r="G5" s="12"/>
      <c r="H5" s="12"/>
      <c r="I5" s="11"/>
      <c r="J5" s="11"/>
      <c r="K5" s="63"/>
      <c r="L5" s="63"/>
      <c r="M5" s="63"/>
      <c r="N5" s="63"/>
      <c r="O5" s="63"/>
    </row>
    <row r="6" spans="1:15" s="138" customFormat="1" x14ac:dyDescent="0.2"/>
    <row r="7" spans="1:15" hidden="1" x14ac:dyDescent="0.2"/>
    <row r="8" spans="1:15" ht="13.5" thickBot="1" x14ac:dyDescent="0.25"/>
    <row r="9" spans="1:15" ht="42.75" customHeight="1" x14ac:dyDescent="0.2">
      <c r="A9" s="25" t="s">
        <v>38</v>
      </c>
      <c r="B9" s="26" t="s">
        <v>39</v>
      </c>
      <c r="C9" s="27" t="s">
        <v>41</v>
      </c>
      <c r="D9" s="26" t="s">
        <v>40</v>
      </c>
      <c r="E9" s="539" t="s">
        <v>42</v>
      </c>
      <c r="F9" s="540"/>
    </row>
    <row r="10" spans="1:15" ht="45" customHeight="1" x14ac:dyDescent="0.2">
      <c r="A10" s="28">
        <v>1</v>
      </c>
      <c r="B10" s="217"/>
      <c r="C10" s="200"/>
      <c r="D10" s="50"/>
      <c r="E10" s="536"/>
      <c r="F10" s="537"/>
    </row>
    <row r="11" spans="1:15" ht="45" customHeight="1" x14ac:dyDescent="0.2">
      <c r="A11" s="28">
        <v>2</v>
      </c>
      <c r="B11" s="217"/>
      <c r="C11" s="50"/>
      <c r="D11" s="50"/>
      <c r="E11" s="536"/>
      <c r="F11" s="537"/>
    </row>
    <row r="12" spans="1:15" ht="45" customHeight="1" x14ac:dyDescent="0.2">
      <c r="A12" s="28">
        <v>3</v>
      </c>
      <c r="B12" s="217"/>
      <c r="C12" s="50"/>
      <c r="D12" s="50"/>
      <c r="E12" s="536"/>
      <c r="F12" s="537"/>
    </row>
    <row r="13" spans="1:15" ht="45" customHeight="1" x14ac:dyDescent="0.2">
      <c r="A13" s="28">
        <v>4</v>
      </c>
      <c r="B13" s="217"/>
      <c r="C13" s="50"/>
      <c r="D13" s="50"/>
      <c r="E13" s="536"/>
      <c r="F13" s="537"/>
    </row>
    <row r="14" spans="1:15" ht="45" customHeight="1" x14ac:dyDescent="0.2">
      <c r="A14" s="28">
        <v>5</v>
      </c>
      <c r="B14" s="217"/>
      <c r="C14" s="50"/>
      <c r="D14" s="50"/>
      <c r="E14" s="536"/>
      <c r="F14" s="537"/>
    </row>
    <row r="15" spans="1:15" ht="45" customHeight="1" x14ac:dyDescent="0.2">
      <c r="A15" s="28">
        <v>6</v>
      </c>
      <c r="B15" s="217"/>
      <c r="C15" s="50"/>
      <c r="D15" s="50"/>
      <c r="E15" s="536"/>
      <c r="F15" s="537"/>
    </row>
    <row r="16" spans="1:15" ht="45" customHeight="1" x14ac:dyDescent="0.2">
      <c r="A16" s="28">
        <v>7</v>
      </c>
      <c r="B16" s="217"/>
      <c r="C16" s="50"/>
      <c r="D16" s="50"/>
      <c r="E16" s="536"/>
      <c r="F16" s="537"/>
    </row>
    <row r="17" spans="1:6" ht="45" customHeight="1" x14ac:dyDescent="0.2">
      <c r="A17" s="28">
        <v>8</v>
      </c>
      <c r="B17" s="217"/>
      <c r="C17" s="50"/>
      <c r="D17" s="50"/>
      <c r="E17" s="536"/>
      <c r="F17" s="537"/>
    </row>
    <row r="18" spans="1:6" ht="45" customHeight="1" x14ac:dyDescent="0.2">
      <c r="A18" s="28">
        <v>9</v>
      </c>
      <c r="B18" s="217"/>
      <c r="C18" s="50"/>
      <c r="D18" s="50"/>
      <c r="E18" s="536"/>
      <c r="F18" s="537"/>
    </row>
    <row r="19" spans="1:6" ht="45" customHeight="1" thickBot="1" x14ac:dyDescent="0.25">
      <c r="A19" s="29">
        <v>10</v>
      </c>
      <c r="B19" s="218"/>
      <c r="C19" s="51"/>
      <c r="D19" s="51"/>
      <c r="E19" s="536"/>
      <c r="F19" s="537"/>
    </row>
    <row r="20" spans="1:6" ht="42.75" customHeight="1" thickBot="1" x14ac:dyDescent="0.25">
      <c r="A20" s="541" t="s">
        <v>3</v>
      </c>
      <c r="B20" s="542"/>
      <c r="C20" s="542"/>
      <c r="D20" s="61">
        <f>SUM(D10:D19)</f>
        <v>0</v>
      </c>
      <c r="E20" s="543"/>
      <c r="F20" s="544"/>
    </row>
    <row r="21" spans="1:6" ht="28.5" customHeight="1" x14ac:dyDescent="0.2">
      <c r="B21" s="545" t="s">
        <v>96</v>
      </c>
      <c r="C21" s="545"/>
      <c r="D21" s="62"/>
    </row>
  </sheetData>
  <sheetProtection password="CC3A" sheet="1" objects="1" scenarios="1"/>
  <mergeCells count="15">
    <mergeCell ref="A20:C20"/>
    <mergeCell ref="E20:F20"/>
    <mergeCell ref="B21:C21"/>
    <mergeCell ref="E14:F14"/>
    <mergeCell ref="E15:F15"/>
    <mergeCell ref="E16:F16"/>
    <mergeCell ref="E17:F17"/>
    <mergeCell ref="E18:F18"/>
    <mergeCell ref="E19:F19"/>
    <mergeCell ref="E13:F13"/>
    <mergeCell ref="A2:G2"/>
    <mergeCell ref="E9:F9"/>
    <mergeCell ref="E10:F10"/>
    <mergeCell ref="E11:F11"/>
    <mergeCell ref="E12:F12"/>
  </mergeCells>
  <phoneticPr fontId="8"/>
  <conditionalFormatting sqref="B10:E19">
    <cfRule type="cellIs" dxfId="0" priority="1" operator="equal">
      <formula>""</formula>
    </cfRule>
  </conditionalFormatting>
  <pageMargins left="0.7" right="0.7" top="0.91"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S47"/>
  <sheetViews>
    <sheetView showGridLines="0" showZeros="0" view="pageBreakPreview" zoomScale="70" zoomScaleSheetLayoutView="70" workbookViewId="0">
      <selection activeCell="P8" sqref="P8"/>
    </sheetView>
  </sheetViews>
  <sheetFormatPr defaultColWidth="9" defaultRowHeight="13" x14ac:dyDescent="0.2"/>
  <cols>
    <col min="1" max="4" width="3.36328125" style="1" customWidth="1"/>
    <col min="5" max="6" width="4.26953125" style="1" customWidth="1"/>
    <col min="7" max="7" width="26" style="1" customWidth="1"/>
    <col min="8" max="8" width="17.36328125" style="1" customWidth="1"/>
    <col min="9" max="9" width="4.6328125" style="1" customWidth="1"/>
    <col min="10" max="10" width="5.90625" style="1" customWidth="1"/>
    <col min="11" max="11" width="5.6328125" style="1" customWidth="1"/>
    <col min="12" max="12" width="10.6328125" style="1" customWidth="1"/>
    <col min="13" max="13" width="2.26953125" style="1" customWidth="1"/>
    <col min="14" max="16384" width="9" style="1"/>
  </cols>
  <sheetData>
    <row r="1" spans="1:12" s="2" customFormat="1" ht="24" customHeight="1" x14ac:dyDescent="0.2">
      <c r="A1" s="549"/>
      <c r="B1" s="549"/>
      <c r="C1" s="549"/>
      <c r="D1" s="550"/>
      <c r="E1" s="41"/>
    </row>
    <row r="2" spans="1:12" s="2" customFormat="1" ht="7.5" customHeight="1" x14ac:dyDescent="0.2"/>
    <row r="3" spans="1:12" s="2" customFormat="1" ht="51.75" customHeight="1" x14ac:dyDescent="0.3">
      <c r="A3" s="547" t="s">
        <v>306</v>
      </c>
      <c r="B3" s="547"/>
      <c r="C3" s="547"/>
      <c r="D3" s="548"/>
      <c r="E3" s="548"/>
      <c r="F3" s="548"/>
      <c r="G3" s="548"/>
      <c r="H3" s="548"/>
      <c r="I3" s="548"/>
      <c r="J3" s="548"/>
      <c r="K3" s="548"/>
      <c r="L3" s="548"/>
    </row>
    <row r="4" spans="1:12" s="2" customFormat="1" ht="37.5" customHeight="1" x14ac:dyDescent="0.2">
      <c r="H4" s="47" t="s">
        <v>174</v>
      </c>
      <c r="I4" s="568">
        <f>第８号様式!F12</f>
        <v>0</v>
      </c>
      <c r="J4" s="569"/>
      <c r="K4" s="569"/>
      <c r="L4" s="569"/>
    </row>
    <row r="5" spans="1:12" s="2" customFormat="1" ht="19.5" customHeight="1" x14ac:dyDescent="0.2">
      <c r="A5" s="60" t="s">
        <v>161</v>
      </c>
      <c r="B5" s="40"/>
      <c r="C5" s="40"/>
    </row>
    <row r="6" spans="1:12" s="2" customFormat="1" ht="9" customHeight="1" thickBot="1" x14ac:dyDescent="0.25"/>
    <row r="7" spans="1:12" s="2" customFormat="1" ht="26.15" customHeight="1" x14ac:dyDescent="0.2">
      <c r="A7" s="570" t="s">
        <v>1</v>
      </c>
      <c r="B7" s="571"/>
      <c r="C7" s="571"/>
      <c r="D7" s="571"/>
      <c r="E7" s="571"/>
      <c r="F7" s="571"/>
      <c r="G7" s="572"/>
      <c r="H7" s="551" t="s">
        <v>180</v>
      </c>
      <c r="I7" s="578"/>
      <c r="J7" s="551" t="s">
        <v>2</v>
      </c>
      <c r="K7" s="552"/>
      <c r="L7" s="553"/>
    </row>
    <row r="8" spans="1:12" s="2" customFormat="1" ht="26.15" customHeight="1" x14ac:dyDescent="0.2">
      <c r="A8" s="573"/>
      <c r="B8" s="574"/>
      <c r="C8" s="574"/>
      <c r="D8" s="574"/>
      <c r="E8" s="574"/>
      <c r="F8" s="574"/>
      <c r="G8" s="575"/>
      <c r="H8" s="582"/>
      <c r="I8" s="581"/>
      <c r="J8" s="554"/>
      <c r="K8" s="555"/>
      <c r="L8" s="556"/>
    </row>
    <row r="9" spans="1:12" s="2" customFormat="1" ht="30.75" customHeight="1" x14ac:dyDescent="0.2">
      <c r="A9" s="58"/>
      <c r="B9" s="59"/>
      <c r="C9" s="59"/>
      <c r="D9" s="59"/>
      <c r="E9" s="59"/>
      <c r="F9" s="59"/>
      <c r="G9" s="19" t="s">
        <v>159</v>
      </c>
      <c r="H9" s="48">
        <f>SUM(H10:H12)</f>
        <v>0</v>
      </c>
      <c r="I9" s="21" t="s">
        <v>47</v>
      </c>
      <c r="J9" s="557"/>
      <c r="K9" s="558"/>
      <c r="L9" s="559"/>
    </row>
    <row r="10" spans="1:12" s="2" customFormat="1" ht="30.75" customHeight="1" x14ac:dyDescent="0.2">
      <c r="A10" s="563" t="s">
        <v>95</v>
      </c>
      <c r="B10" s="564"/>
      <c r="C10" s="564"/>
      <c r="D10" s="564"/>
      <c r="E10" s="564"/>
      <c r="F10" s="565"/>
      <c r="G10" s="4" t="s">
        <v>93</v>
      </c>
      <c r="H10" s="48">
        <f>①事業実績報告書!I23</f>
        <v>0</v>
      </c>
      <c r="I10" s="21" t="s">
        <v>47</v>
      </c>
      <c r="J10" s="557"/>
      <c r="K10" s="558"/>
      <c r="L10" s="559"/>
    </row>
    <row r="11" spans="1:12" s="2" customFormat="1" ht="30.75" customHeight="1" x14ac:dyDescent="0.2">
      <c r="A11" s="16"/>
      <c r="B11" s="42"/>
      <c r="C11" s="42"/>
      <c r="D11" s="42"/>
      <c r="E11" s="43"/>
      <c r="F11" s="43"/>
      <c r="G11" s="4" t="s">
        <v>178</v>
      </c>
      <c r="H11" s="48">
        <f>'④収入額調書 (食堂実施回)'!D20+'④収入額調書 (配食・宅食実施回) '!D20</f>
        <v>0</v>
      </c>
      <c r="I11" s="21" t="s">
        <v>47</v>
      </c>
      <c r="J11" s="557"/>
      <c r="K11" s="558"/>
      <c r="L11" s="559"/>
    </row>
    <row r="12" spans="1:12" s="2" customFormat="1" ht="30.75" customHeight="1" thickBot="1" x14ac:dyDescent="0.25">
      <c r="A12" s="220"/>
      <c r="B12" s="221"/>
      <c r="C12" s="221"/>
      <c r="D12" s="221"/>
      <c r="E12" s="222"/>
      <c r="F12" s="222"/>
      <c r="G12" s="223" t="s">
        <v>179</v>
      </c>
      <c r="H12" s="224">
        <f>'②合計額算出表 (食堂実施回)'!AE32+'②合計額算出表（配食・宅食実施回）'!AE32</f>
        <v>0</v>
      </c>
      <c r="I12" s="225" t="s">
        <v>47</v>
      </c>
      <c r="J12" s="583"/>
      <c r="K12" s="584"/>
      <c r="L12" s="585"/>
    </row>
    <row r="13" spans="1:12" s="2" customFormat="1" ht="26.15" customHeight="1" x14ac:dyDescent="0.2">
      <c r="I13" s="20"/>
    </row>
    <row r="14" spans="1:12" s="2" customFormat="1" ht="21" customHeight="1" x14ac:dyDescent="0.2">
      <c r="A14" s="60" t="s">
        <v>162</v>
      </c>
      <c r="B14" s="40"/>
      <c r="C14" s="40"/>
    </row>
    <row r="15" spans="1:12" s="2" customFormat="1" ht="13.5" customHeight="1" thickBot="1" x14ac:dyDescent="0.25"/>
    <row r="16" spans="1:12" s="2" customFormat="1" ht="16.5" customHeight="1" x14ac:dyDescent="0.2">
      <c r="A16" s="576" t="s">
        <v>1</v>
      </c>
      <c r="B16" s="577"/>
      <c r="C16" s="577"/>
      <c r="D16" s="577"/>
      <c r="E16" s="577"/>
      <c r="F16" s="577"/>
      <c r="G16" s="578"/>
      <c r="H16" s="551" t="s">
        <v>180</v>
      </c>
      <c r="I16" s="578"/>
      <c r="J16" s="551" t="s">
        <v>2</v>
      </c>
      <c r="K16" s="552"/>
      <c r="L16" s="553"/>
    </row>
    <row r="17" spans="1:19" s="2" customFormat="1" ht="26.15" customHeight="1" x14ac:dyDescent="0.2">
      <c r="A17" s="579"/>
      <c r="B17" s="580"/>
      <c r="C17" s="580"/>
      <c r="D17" s="580"/>
      <c r="E17" s="580"/>
      <c r="F17" s="580"/>
      <c r="G17" s="581"/>
      <c r="H17" s="582"/>
      <c r="I17" s="581"/>
      <c r="J17" s="554"/>
      <c r="K17" s="555"/>
      <c r="L17" s="556"/>
    </row>
    <row r="18" spans="1:19" s="2" customFormat="1" ht="30.75" customHeight="1" x14ac:dyDescent="0.2">
      <c r="A18" s="560" t="s">
        <v>160</v>
      </c>
      <c r="B18" s="561"/>
      <c r="C18" s="561"/>
      <c r="D18" s="561"/>
      <c r="E18" s="561"/>
      <c r="F18" s="561"/>
      <c r="G18" s="562"/>
      <c r="H18" s="251">
        <f>SUM(H19:H21)</f>
        <v>0</v>
      </c>
      <c r="I18" s="21" t="s">
        <v>47</v>
      </c>
      <c r="J18" s="557"/>
      <c r="K18" s="558"/>
      <c r="L18" s="559"/>
    </row>
    <row r="19" spans="1:19" s="2" customFormat="1" ht="30.75" customHeight="1" x14ac:dyDescent="0.2">
      <c r="A19" s="563" t="s">
        <v>94</v>
      </c>
      <c r="B19" s="564"/>
      <c r="C19" s="564"/>
      <c r="D19" s="564"/>
      <c r="E19" s="564"/>
      <c r="F19" s="565"/>
      <c r="G19" s="4" t="s">
        <v>48</v>
      </c>
      <c r="H19" s="251">
        <f>'②合計額算出表 (食堂実施回)'!AD32+'②合計額算出表（配食・宅食実施回）'!AD32</f>
        <v>0</v>
      </c>
      <c r="I19" s="21" t="s">
        <v>47</v>
      </c>
      <c r="J19" s="557"/>
      <c r="K19" s="558"/>
      <c r="L19" s="559"/>
    </row>
    <row r="20" spans="1:19" s="2" customFormat="1" ht="30.75" customHeight="1" x14ac:dyDescent="0.2">
      <c r="A20" s="17"/>
      <c r="B20" s="43"/>
      <c r="C20" s="43"/>
      <c r="D20" s="43"/>
      <c r="E20" s="43"/>
      <c r="F20" s="18"/>
      <c r="G20" s="4" t="s">
        <v>49</v>
      </c>
      <c r="H20" s="251">
        <f>'②合計額算出表 (食堂実施回)'!AD34+'②合計額算出表（配食・宅食実施回）'!AD34</f>
        <v>0</v>
      </c>
      <c r="I20" s="21" t="s">
        <v>47</v>
      </c>
      <c r="J20" s="557"/>
      <c r="K20" s="558"/>
      <c r="L20" s="559"/>
      <c r="P20" s="20"/>
    </row>
    <row r="21" spans="1:19" s="2" customFormat="1" ht="30.75" customHeight="1" thickBot="1" x14ac:dyDescent="0.25">
      <c r="A21" s="226"/>
      <c r="B21" s="222"/>
      <c r="C21" s="222"/>
      <c r="D21" s="222"/>
      <c r="E21" s="222"/>
      <c r="F21" s="227"/>
      <c r="G21" s="223" t="s">
        <v>50</v>
      </c>
      <c r="H21" s="252">
        <f>'②合計額算出表 (食堂実施回)'!AD36+'②合計額算出表（配食・宅食実施回）'!AD36</f>
        <v>0</v>
      </c>
      <c r="I21" s="225" t="s">
        <v>47</v>
      </c>
      <c r="J21" s="583"/>
      <c r="K21" s="584"/>
      <c r="L21" s="585"/>
    </row>
    <row r="22" spans="1:19" s="2" customFormat="1" ht="26.15" customHeight="1" x14ac:dyDescent="0.2">
      <c r="H22" s="93"/>
    </row>
    <row r="23" spans="1:19" s="2" customFormat="1" ht="26.15" customHeight="1" x14ac:dyDescent="0.2">
      <c r="A23" s="15" t="s">
        <v>320</v>
      </c>
      <c r="B23" s="40"/>
      <c r="C23" s="40"/>
      <c r="D23" s="3"/>
      <c r="E23" s="40"/>
      <c r="F23" s="3"/>
      <c r="G23" s="3"/>
      <c r="H23" s="3"/>
      <c r="I23" s="15"/>
      <c r="J23" s="3"/>
      <c r="K23" s="3"/>
      <c r="L23" s="3"/>
    </row>
    <row r="24" spans="1:19" s="2" customFormat="1" x14ac:dyDescent="0.2">
      <c r="A24" s="1"/>
      <c r="B24" s="1"/>
      <c r="C24" s="1"/>
    </row>
    <row r="25" spans="1:19" s="3" customFormat="1" ht="18" customHeight="1" x14ac:dyDescent="0.2">
      <c r="A25" s="586" t="s">
        <v>319</v>
      </c>
      <c r="B25" s="586"/>
      <c r="C25" s="228">
        <f>第８号様式!I2</f>
        <v>0</v>
      </c>
      <c r="D25" s="229" t="s">
        <v>71</v>
      </c>
      <c r="E25" s="229">
        <f>第８号様式!K2</f>
        <v>0</v>
      </c>
      <c r="F25" s="229" t="s">
        <v>72</v>
      </c>
      <c r="G25" s="44"/>
      <c r="H25" s="2"/>
      <c r="I25" s="2"/>
      <c r="J25" s="2"/>
      <c r="K25" s="5"/>
      <c r="L25" s="2"/>
    </row>
    <row r="26" spans="1:19" s="2" customFormat="1" x14ac:dyDescent="0.2">
      <c r="K26" s="232"/>
      <c r="L26" s="20"/>
    </row>
    <row r="27" spans="1:19" s="2" customFormat="1" ht="13.75" customHeight="1" x14ac:dyDescent="0.2">
      <c r="G27" s="230" t="s">
        <v>174</v>
      </c>
      <c r="H27" s="230"/>
      <c r="I27" s="14"/>
      <c r="K27"/>
      <c r="L27" s="20"/>
    </row>
    <row r="28" spans="1:19" s="2" customFormat="1" ht="19.5" customHeight="1" x14ac:dyDescent="0.2">
      <c r="G28" s="566">
        <f>第８号様式!F12</f>
        <v>0</v>
      </c>
      <c r="H28" s="567"/>
      <c r="K28"/>
      <c r="L28" s="20"/>
    </row>
    <row r="29" spans="1:19" s="2" customFormat="1" ht="13.75" customHeight="1" x14ac:dyDescent="0.2"/>
    <row r="30" spans="1:19" s="2" customFormat="1" ht="9" customHeight="1" x14ac:dyDescent="0.2">
      <c r="S30" s="39"/>
    </row>
    <row r="31" spans="1:19" s="2" customFormat="1" x14ac:dyDescent="0.2"/>
    <row r="32" spans="1:19" s="2" customFormat="1" x14ac:dyDescent="0.2"/>
    <row r="33" spans="1:12" s="2" customFormat="1" x14ac:dyDescent="0.2"/>
    <row r="34" spans="1:12" s="2" customFormat="1" x14ac:dyDescent="0.2"/>
    <row r="35" spans="1:12" s="2" customFormat="1" x14ac:dyDescent="0.2"/>
    <row r="36" spans="1:12" s="2" customFormat="1" x14ac:dyDescent="0.2"/>
    <row r="37" spans="1:12" s="2" customFormat="1" x14ac:dyDescent="0.2"/>
    <row r="38" spans="1:12" s="2" customFormat="1" x14ac:dyDescent="0.2"/>
    <row r="39" spans="1:12" s="2" customFormat="1" x14ac:dyDescent="0.2"/>
    <row r="40" spans="1:12" s="2" customFormat="1" x14ac:dyDescent="0.2"/>
    <row r="41" spans="1:12" s="2" customFormat="1" x14ac:dyDescent="0.2"/>
    <row r="42" spans="1:12" s="2" customFormat="1" x14ac:dyDescent="0.2"/>
    <row r="43" spans="1:12" s="2" customFormat="1" x14ac:dyDescent="0.2"/>
    <row r="44" spans="1:12" s="2" customFormat="1" x14ac:dyDescent="0.2"/>
    <row r="45" spans="1:12" s="2" customFormat="1" x14ac:dyDescent="0.2"/>
    <row r="46" spans="1:12" s="2" customFormat="1" x14ac:dyDescent="0.2">
      <c r="A46" s="1"/>
      <c r="B46" s="1"/>
      <c r="C46" s="1"/>
      <c r="D46" s="1"/>
      <c r="E46" s="1"/>
      <c r="F46" s="1"/>
      <c r="G46" s="1"/>
      <c r="H46" s="1"/>
      <c r="I46" s="1"/>
      <c r="J46" s="1"/>
      <c r="K46" s="1"/>
      <c r="L46" s="1"/>
    </row>
    <row r="47" spans="1:12" s="2" customFormat="1" x14ac:dyDescent="0.2">
      <c r="A47" s="1"/>
      <c r="B47" s="1"/>
      <c r="C47" s="1"/>
      <c r="D47" s="1"/>
      <c r="E47" s="1"/>
      <c r="F47" s="1"/>
      <c r="G47" s="1"/>
      <c r="H47" s="1"/>
      <c r="I47" s="1"/>
      <c r="J47" s="1"/>
      <c r="K47" s="1"/>
      <c r="L47" s="1"/>
    </row>
  </sheetData>
  <sheetProtection algorithmName="SHA-512" hashValue="jEehfjtNFLZuyRykgWY/kdpizqWndKQPIoSnBkWtvwjDkvbbdCIraMSQ1oehIi1E7xy8IxkbfMLeFjSQWz0pPA==" saltValue="FRttFIsO1h8RPB9FIWaffg==" spinCount="100000" sheet="1" objects="1" scenarios="1"/>
  <mergeCells count="22">
    <mergeCell ref="G28:H28"/>
    <mergeCell ref="I4:L4"/>
    <mergeCell ref="A7:G8"/>
    <mergeCell ref="A16:G17"/>
    <mergeCell ref="J16:L17"/>
    <mergeCell ref="J10:L10"/>
    <mergeCell ref="J11:L11"/>
    <mergeCell ref="H7:I8"/>
    <mergeCell ref="H16:I17"/>
    <mergeCell ref="J12:L12"/>
    <mergeCell ref="J18:L18"/>
    <mergeCell ref="A25:B25"/>
    <mergeCell ref="J21:L21"/>
    <mergeCell ref="J20:L20"/>
    <mergeCell ref="J19:L19"/>
    <mergeCell ref="A19:F19"/>
    <mergeCell ref="A3:L3"/>
    <mergeCell ref="A1:D1"/>
    <mergeCell ref="J7:L8"/>
    <mergeCell ref="J9:L9"/>
    <mergeCell ref="A18:G18"/>
    <mergeCell ref="A10:F10"/>
  </mergeCells>
  <phoneticPr fontId="8"/>
  <pageMargins left="0.78740157480314965" right="0.78740157480314965" top="0.78740157480314965" bottom="0.78740157480314965" header="0.51181102362204722" footer="0.51181102362204722"/>
  <pageSetup paperSize="9" scale="92"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5EA36"/>
    <pageSetUpPr fitToPage="1"/>
  </sheetPr>
  <dimension ref="A1:I43"/>
  <sheetViews>
    <sheetView showZeros="0" view="pageBreakPreview" topLeftCell="B1" zoomScale="90" zoomScaleNormal="100" zoomScaleSheetLayoutView="90" workbookViewId="0">
      <selection activeCell="C4" sqref="C4:I4"/>
    </sheetView>
  </sheetViews>
  <sheetFormatPr defaultColWidth="9" defaultRowHeight="13" x14ac:dyDescent="0.2"/>
  <cols>
    <col min="1" max="1" width="2.6328125" style="66" hidden="1" customWidth="1"/>
    <col min="2" max="2" width="12.7265625" style="66" customWidth="1"/>
    <col min="3" max="3" width="11.6328125" style="66" customWidth="1"/>
    <col min="4" max="4" width="3.7265625" style="66" customWidth="1"/>
    <col min="5" max="5" width="37" style="66" customWidth="1"/>
    <col min="6" max="6" width="9" style="66"/>
    <col min="7" max="7" width="5.26953125" style="66" bestFit="1" customWidth="1"/>
    <col min="8" max="8" width="11.36328125" style="66" customWidth="1"/>
    <col min="9" max="9" width="5.90625" style="66" customWidth="1"/>
    <col min="10" max="16384" width="9" style="66"/>
  </cols>
  <sheetData>
    <row r="1" spans="2:9" ht="28.5" customHeight="1" x14ac:dyDescent="0.2">
      <c r="B1" s="614" t="s">
        <v>112</v>
      </c>
      <c r="C1" s="614"/>
      <c r="D1" s="614"/>
      <c r="E1" s="614"/>
      <c r="F1" s="614"/>
      <c r="G1" s="614"/>
      <c r="H1" s="614"/>
      <c r="I1" s="614"/>
    </row>
    <row r="2" spans="2:9" ht="25.5" customHeight="1" x14ac:dyDescent="0.2">
      <c r="B2" s="67" t="s">
        <v>175</v>
      </c>
      <c r="C2" s="615">
        <f>第８号様式!F12</f>
        <v>0</v>
      </c>
      <c r="D2" s="616"/>
      <c r="E2" s="617"/>
      <c r="F2" s="68"/>
      <c r="G2" s="67" t="s">
        <v>113</v>
      </c>
      <c r="H2" s="253"/>
      <c r="I2" s="67" t="s">
        <v>114</v>
      </c>
    </row>
    <row r="4" spans="2:9" ht="151.5" customHeight="1" x14ac:dyDescent="0.2">
      <c r="B4" s="254" t="s">
        <v>115</v>
      </c>
      <c r="C4" s="619"/>
      <c r="D4" s="619"/>
      <c r="E4" s="619"/>
      <c r="F4" s="619"/>
      <c r="G4" s="619"/>
      <c r="H4" s="619"/>
      <c r="I4" s="620"/>
    </row>
    <row r="5" spans="2:9" ht="135" customHeight="1" thickBot="1" x14ac:dyDescent="0.25">
      <c r="B5" s="621"/>
      <c r="C5" s="622"/>
      <c r="D5" s="622"/>
      <c r="E5" s="622"/>
      <c r="F5" s="622"/>
      <c r="G5" s="622"/>
      <c r="H5" s="622"/>
      <c r="I5" s="623"/>
    </row>
    <row r="6" spans="2:9" ht="41.25" customHeight="1" thickBot="1" x14ac:dyDescent="0.25">
      <c r="B6" s="259"/>
      <c r="C6" s="260"/>
      <c r="D6" s="260"/>
      <c r="E6" s="260"/>
      <c r="F6" s="261" t="s">
        <v>292</v>
      </c>
      <c r="G6" s="618"/>
      <c r="H6" s="618"/>
      <c r="I6" s="262" t="s">
        <v>293</v>
      </c>
    </row>
    <row r="7" spans="2:9" ht="164.25" customHeight="1" thickBot="1" x14ac:dyDescent="0.25">
      <c r="B7" s="254" t="s">
        <v>116</v>
      </c>
      <c r="C7" s="622"/>
      <c r="D7" s="622"/>
      <c r="E7" s="622"/>
      <c r="F7" s="622"/>
      <c r="G7" s="622"/>
      <c r="H7" s="622"/>
      <c r="I7" s="623"/>
    </row>
    <row r="8" spans="2:9" ht="45.75" customHeight="1" thickBot="1" x14ac:dyDescent="0.25">
      <c r="B8" s="259"/>
      <c r="C8" s="260"/>
      <c r="D8" s="260"/>
      <c r="E8" s="263"/>
      <c r="F8" s="261" t="s">
        <v>292</v>
      </c>
      <c r="G8" s="618"/>
      <c r="H8" s="618"/>
      <c r="I8" s="264" t="s">
        <v>293</v>
      </c>
    </row>
    <row r="9" spans="2:9" ht="40.5" customHeight="1" x14ac:dyDescent="0.2">
      <c r="B9" s="256" t="s">
        <v>300</v>
      </c>
      <c r="C9" s="255"/>
      <c r="D9" s="255"/>
      <c r="E9" s="622"/>
      <c r="F9" s="622"/>
      <c r="G9" s="622"/>
      <c r="H9" s="622"/>
      <c r="I9" s="623"/>
    </row>
    <row r="10" spans="2:9" ht="72" customHeight="1" thickBot="1" x14ac:dyDescent="0.25">
      <c r="B10" s="621"/>
      <c r="C10" s="622"/>
      <c r="D10" s="622"/>
      <c r="E10" s="622"/>
      <c r="F10" s="622"/>
      <c r="G10" s="622"/>
      <c r="H10" s="622"/>
      <c r="I10" s="623"/>
    </row>
    <row r="11" spans="2:9" ht="45.75" customHeight="1" thickBot="1" x14ac:dyDescent="0.25">
      <c r="B11" s="259"/>
      <c r="C11" s="260"/>
      <c r="D11" s="260"/>
      <c r="E11" s="260"/>
      <c r="F11" s="261" t="s">
        <v>292</v>
      </c>
      <c r="G11" s="618"/>
      <c r="H11" s="618"/>
      <c r="I11" s="264" t="s">
        <v>293</v>
      </c>
    </row>
    <row r="12" spans="2:9" ht="21" customHeight="1" x14ac:dyDescent="0.2">
      <c r="B12" s="611" t="s">
        <v>117</v>
      </c>
      <c r="C12" s="612"/>
      <c r="D12" s="612"/>
      <c r="E12" s="612"/>
      <c r="F12" s="612"/>
      <c r="G12" s="612"/>
      <c r="H12" s="612"/>
      <c r="I12" s="613"/>
    </row>
    <row r="13" spans="2:9" ht="39.75" customHeight="1" x14ac:dyDescent="0.2">
      <c r="B13" s="265" t="s">
        <v>118</v>
      </c>
      <c r="C13" s="600" t="s">
        <v>119</v>
      </c>
      <c r="D13" s="601"/>
      <c r="E13" s="266" t="s">
        <v>120</v>
      </c>
      <c r="F13" s="600" t="s">
        <v>121</v>
      </c>
      <c r="G13" s="602"/>
      <c r="H13" s="602"/>
      <c r="I13" s="603"/>
    </row>
    <row r="14" spans="2:9" ht="39.75" customHeight="1" x14ac:dyDescent="0.2">
      <c r="B14" s="589"/>
      <c r="C14" s="599"/>
      <c r="D14" s="589" t="s">
        <v>0</v>
      </c>
      <c r="E14" s="604"/>
      <c r="F14" s="605"/>
      <c r="G14" s="606"/>
      <c r="H14" s="606"/>
      <c r="I14" s="607"/>
    </row>
    <row r="15" spans="2:9" ht="39.75" customHeight="1" x14ac:dyDescent="0.2">
      <c r="B15" s="590"/>
      <c r="C15" s="588"/>
      <c r="D15" s="590"/>
      <c r="E15" s="592"/>
      <c r="F15" s="608"/>
      <c r="G15" s="609"/>
      <c r="H15" s="609"/>
      <c r="I15" s="610"/>
    </row>
    <row r="16" spans="2:9" ht="39.75" customHeight="1" x14ac:dyDescent="0.2">
      <c r="B16" s="587"/>
      <c r="C16" s="599"/>
      <c r="D16" s="589" t="s">
        <v>0</v>
      </c>
      <c r="E16" s="591"/>
      <c r="F16" s="593"/>
      <c r="G16" s="594"/>
      <c r="H16" s="594"/>
      <c r="I16" s="595"/>
    </row>
    <row r="17" spans="2:9" ht="39.75" customHeight="1" x14ac:dyDescent="0.2">
      <c r="B17" s="588"/>
      <c r="C17" s="588"/>
      <c r="D17" s="590"/>
      <c r="E17" s="592"/>
      <c r="F17" s="596"/>
      <c r="G17" s="597"/>
      <c r="H17" s="597"/>
      <c r="I17" s="598"/>
    </row>
    <row r="18" spans="2:9" ht="39.75" customHeight="1" x14ac:dyDescent="0.2">
      <c r="B18" s="587"/>
      <c r="C18" s="587"/>
      <c r="D18" s="589" t="s">
        <v>0</v>
      </c>
      <c r="E18" s="591"/>
      <c r="F18" s="593"/>
      <c r="G18" s="594"/>
      <c r="H18" s="594"/>
      <c r="I18" s="595"/>
    </row>
    <row r="19" spans="2:9" ht="39.75" customHeight="1" x14ac:dyDescent="0.2">
      <c r="B19" s="588"/>
      <c r="C19" s="588"/>
      <c r="D19" s="590"/>
      <c r="E19" s="592"/>
      <c r="F19" s="596"/>
      <c r="G19" s="597"/>
      <c r="H19" s="597"/>
      <c r="I19" s="598"/>
    </row>
    <row r="20" spans="2:9" ht="39.75" customHeight="1" x14ac:dyDescent="0.2">
      <c r="B20" s="587"/>
      <c r="C20" s="587"/>
      <c r="D20" s="589" t="s">
        <v>0</v>
      </c>
      <c r="E20" s="591"/>
      <c r="F20" s="593"/>
      <c r="G20" s="594"/>
      <c r="H20" s="594"/>
      <c r="I20" s="595"/>
    </row>
    <row r="21" spans="2:9" ht="39.75" customHeight="1" x14ac:dyDescent="0.2">
      <c r="B21" s="588"/>
      <c r="C21" s="588"/>
      <c r="D21" s="590"/>
      <c r="E21" s="592"/>
      <c r="F21" s="596"/>
      <c r="G21" s="597"/>
      <c r="H21" s="597"/>
      <c r="I21" s="598"/>
    </row>
    <row r="22" spans="2:9" ht="39.75" customHeight="1" x14ac:dyDescent="0.2">
      <c r="B22" s="587"/>
      <c r="C22" s="587"/>
      <c r="D22" s="589" t="s">
        <v>0</v>
      </c>
      <c r="E22" s="591"/>
      <c r="F22" s="593"/>
      <c r="G22" s="594"/>
      <c r="H22" s="594"/>
      <c r="I22" s="595"/>
    </row>
    <row r="23" spans="2:9" ht="39.75" customHeight="1" x14ac:dyDescent="0.2">
      <c r="B23" s="588"/>
      <c r="C23" s="588"/>
      <c r="D23" s="590"/>
      <c r="E23" s="592"/>
      <c r="F23" s="596"/>
      <c r="G23" s="597"/>
      <c r="H23" s="597"/>
      <c r="I23" s="598"/>
    </row>
    <row r="24" spans="2:9" ht="39.75" customHeight="1" x14ac:dyDescent="0.2">
      <c r="B24" s="587"/>
      <c r="C24" s="587"/>
      <c r="D24" s="589" t="s">
        <v>0</v>
      </c>
      <c r="E24" s="591"/>
      <c r="F24" s="593"/>
      <c r="G24" s="594"/>
      <c r="H24" s="594"/>
      <c r="I24" s="595"/>
    </row>
    <row r="25" spans="2:9" ht="39.75" customHeight="1" x14ac:dyDescent="0.2">
      <c r="B25" s="588"/>
      <c r="C25" s="588"/>
      <c r="D25" s="590"/>
      <c r="E25" s="592"/>
      <c r="F25" s="596"/>
      <c r="G25" s="597"/>
      <c r="H25" s="597"/>
      <c r="I25" s="598"/>
    </row>
    <row r="26" spans="2:9" ht="39.75" customHeight="1" x14ac:dyDescent="0.2">
      <c r="B26" s="587"/>
      <c r="C26" s="587"/>
      <c r="D26" s="589" t="s">
        <v>0</v>
      </c>
      <c r="E26" s="591"/>
      <c r="F26" s="593"/>
      <c r="G26" s="594"/>
      <c r="H26" s="594"/>
      <c r="I26" s="595"/>
    </row>
    <row r="27" spans="2:9" ht="39.75" customHeight="1" x14ac:dyDescent="0.2">
      <c r="B27" s="588"/>
      <c r="C27" s="588"/>
      <c r="D27" s="590"/>
      <c r="E27" s="592"/>
      <c r="F27" s="596"/>
      <c r="G27" s="597"/>
      <c r="H27" s="597"/>
      <c r="I27" s="598"/>
    </row>
    <row r="28" spans="2:9" ht="39.75" customHeight="1" x14ac:dyDescent="0.2">
      <c r="B28" s="587"/>
      <c r="C28" s="587"/>
      <c r="D28" s="589" t="s">
        <v>0</v>
      </c>
      <c r="E28" s="591"/>
      <c r="F28" s="593"/>
      <c r="G28" s="594"/>
      <c r="H28" s="594"/>
      <c r="I28" s="595"/>
    </row>
    <row r="29" spans="2:9" ht="39.75" customHeight="1" x14ac:dyDescent="0.2">
      <c r="B29" s="588"/>
      <c r="C29" s="588"/>
      <c r="D29" s="590"/>
      <c r="E29" s="592"/>
      <c r="F29" s="596"/>
      <c r="G29" s="597"/>
      <c r="H29" s="597"/>
      <c r="I29" s="598"/>
    </row>
    <row r="30" spans="2:9" ht="39.75" customHeight="1" x14ac:dyDescent="0.2">
      <c r="B30" s="587"/>
      <c r="C30" s="587"/>
      <c r="D30" s="589" t="s">
        <v>0</v>
      </c>
      <c r="E30" s="591"/>
      <c r="F30" s="593"/>
      <c r="G30" s="594"/>
      <c r="H30" s="594"/>
      <c r="I30" s="595"/>
    </row>
    <row r="31" spans="2:9" ht="39.75" customHeight="1" x14ac:dyDescent="0.2">
      <c r="B31" s="588"/>
      <c r="C31" s="588"/>
      <c r="D31" s="590"/>
      <c r="E31" s="592"/>
      <c r="F31" s="596"/>
      <c r="G31" s="597"/>
      <c r="H31" s="597"/>
      <c r="I31" s="598"/>
    </row>
    <row r="32" spans="2:9" ht="38.25" customHeight="1" x14ac:dyDescent="0.2"/>
    <row r="33" ht="38.25" customHeight="1" x14ac:dyDescent="0.2"/>
    <row r="34" ht="38.25" customHeight="1" x14ac:dyDescent="0.2"/>
    <row r="35" ht="38.25" customHeight="1" x14ac:dyDescent="0.2"/>
    <row r="36" ht="38.25" customHeight="1" x14ac:dyDescent="0.2"/>
    <row r="37" ht="38.25" customHeight="1" x14ac:dyDescent="0.2"/>
    <row r="38" ht="38.25" customHeight="1" x14ac:dyDescent="0.2"/>
    <row r="39" ht="38.25" customHeight="1" x14ac:dyDescent="0.2"/>
    <row r="40" ht="38.25" customHeight="1" x14ac:dyDescent="0.2"/>
    <row r="41" ht="38.25" customHeight="1" x14ac:dyDescent="0.2"/>
    <row r="42" ht="38.25" customHeight="1" x14ac:dyDescent="0.2"/>
    <row r="43" ht="38.25" customHeight="1" x14ac:dyDescent="0.2"/>
  </sheetData>
  <sheetProtection algorithmName="SHA-512" hashValue="+F861fq3LOzUR1RVYsQt53w9vQvwdd0HlCS87Hp4VTQ6LQTuy1m3Nu2ZWzrPgvUSkjd8leymxIeHEu+gwOiM2w==" saltValue="wdXhDnmHsVqGYf9Zut7N7g==" spinCount="100000" sheet="1" objects="1" scenarios="1"/>
  <mergeCells count="58">
    <mergeCell ref="B12:I12"/>
    <mergeCell ref="B1:I1"/>
    <mergeCell ref="C2:E2"/>
    <mergeCell ref="G6:H6"/>
    <mergeCell ref="G8:H8"/>
    <mergeCell ref="G11:H11"/>
    <mergeCell ref="C4:I4"/>
    <mergeCell ref="B5:I5"/>
    <mergeCell ref="C7:I7"/>
    <mergeCell ref="E9:I9"/>
    <mergeCell ref="B10:I10"/>
    <mergeCell ref="C13:D13"/>
    <mergeCell ref="F13:I13"/>
    <mergeCell ref="B14:B15"/>
    <mergeCell ref="C14:C15"/>
    <mergeCell ref="D14:D15"/>
    <mergeCell ref="E14:E15"/>
    <mergeCell ref="F14:I15"/>
    <mergeCell ref="B18:B19"/>
    <mergeCell ref="C18:C19"/>
    <mergeCell ref="D18:D19"/>
    <mergeCell ref="E18:E19"/>
    <mergeCell ref="F18:I19"/>
    <mergeCell ref="B16:B17"/>
    <mergeCell ref="C16:C17"/>
    <mergeCell ref="D16:D17"/>
    <mergeCell ref="E16:E17"/>
    <mergeCell ref="F16:I17"/>
    <mergeCell ref="B22:B23"/>
    <mergeCell ref="C22:C23"/>
    <mergeCell ref="D22:D23"/>
    <mergeCell ref="E22:E23"/>
    <mergeCell ref="F22:I23"/>
    <mergeCell ref="B20:B21"/>
    <mergeCell ref="C20:C21"/>
    <mergeCell ref="D20:D21"/>
    <mergeCell ref="E20:E21"/>
    <mergeCell ref="F20:I21"/>
    <mergeCell ref="B26:B27"/>
    <mergeCell ref="C26:C27"/>
    <mergeCell ref="D26:D27"/>
    <mergeCell ref="E26:E27"/>
    <mergeCell ref="F26:I27"/>
    <mergeCell ref="B24:B25"/>
    <mergeCell ref="C24:C25"/>
    <mergeCell ref="D24:D25"/>
    <mergeCell ref="E24:E25"/>
    <mergeCell ref="F24:I25"/>
    <mergeCell ref="B30:B31"/>
    <mergeCell ref="C30:C31"/>
    <mergeCell ref="D30:D31"/>
    <mergeCell ref="E30:E31"/>
    <mergeCell ref="F30:I31"/>
    <mergeCell ref="B28:B29"/>
    <mergeCell ref="C28:C29"/>
    <mergeCell ref="D28:D29"/>
    <mergeCell ref="E28:E29"/>
    <mergeCell ref="F28:I29"/>
  </mergeCells>
  <phoneticPr fontId="8"/>
  <pageMargins left="0.7" right="0.7" top="0.75" bottom="0.75" header="0.3" footer="0.3"/>
  <pageSetup paperSize="9" scale="92" fitToHeight="0" orientation="portrait" r:id="rId1"/>
  <rowBreaks count="1" manualBreakCount="1">
    <brk id="11" min="1" max="8" man="1"/>
  </rowBreaks>
  <colBreaks count="1" manualBreakCount="1">
    <brk id="1" max="1048575" man="1"/>
  </colBreaks>
  <drawing r:id="rId2"/>
  <legacyDrawing r:id="rId3"/>
  <oleObjects>
    <mc:AlternateContent xmlns:mc="http://schemas.openxmlformats.org/markup-compatibility/2006">
      <mc:Choice Requires="x14">
        <oleObject progId="Word.Document.12" shapeId="95234" r:id="rId4">
          <objectPr defaultSize="0" r:id="rId5">
            <anchor moveWithCells="1">
              <from>
                <xdr:col>9</xdr:col>
                <xdr:colOff>419100</xdr:colOff>
                <xdr:row>14</xdr:row>
                <xdr:rowOff>260350</xdr:rowOff>
              </from>
              <to>
                <xdr:col>21</xdr:col>
                <xdr:colOff>260350</xdr:colOff>
                <xdr:row>27</xdr:row>
                <xdr:rowOff>317500</xdr:rowOff>
              </to>
            </anchor>
          </objectPr>
        </oleObject>
      </mc:Choice>
      <mc:Fallback>
        <oleObject progId="Word.Document.12" shapeId="95234" r:id="rId4"/>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65EA36"/>
    <pageSetUpPr fitToPage="1"/>
  </sheetPr>
  <dimension ref="A1:I43"/>
  <sheetViews>
    <sheetView showZeros="0" view="pageBreakPreview" topLeftCell="B19" zoomScale="90" zoomScaleNormal="100" zoomScaleSheetLayoutView="90" workbookViewId="0">
      <selection activeCell="F34" sqref="F34"/>
    </sheetView>
  </sheetViews>
  <sheetFormatPr defaultColWidth="9" defaultRowHeight="13" x14ac:dyDescent="0.2"/>
  <cols>
    <col min="1" max="1" width="2.6328125" style="66" hidden="1" customWidth="1"/>
    <col min="2" max="2" width="12.7265625" style="66" customWidth="1"/>
    <col min="3" max="3" width="11.6328125" style="66" customWidth="1"/>
    <col min="4" max="4" width="3.7265625" style="66" customWidth="1"/>
    <col min="5" max="5" width="37" style="66" customWidth="1"/>
    <col min="6" max="6" width="9" style="66"/>
    <col min="7" max="7" width="5.26953125" style="66" bestFit="1" customWidth="1"/>
    <col min="8" max="8" width="11.36328125" style="66" customWidth="1"/>
    <col min="9" max="9" width="5.90625" style="66" customWidth="1"/>
    <col min="10" max="16384" width="9" style="66"/>
  </cols>
  <sheetData>
    <row r="1" spans="2:9" ht="28.5" customHeight="1" x14ac:dyDescent="0.2">
      <c r="B1" s="614" t="s">
        <v>112</v>
      </c>
      <c r="C1" s="614"/>
      <c r="D1" s="614"/>
      <c r="E1" s="614"/>
      <c r="F1" s="614"/>
      <c r="G1" s="614"/>
      <c r="H1" s="614"/>
      <c r="I1" s="614"/>
    </row>
    <row r="2" spans="2:9" ht="25.5" customHeight="1" x14ac:dyDescent="0.2">
      <c r="B2" s="67" t="s">
        <v>175</v>
      </c>
      <c r="C2" s="615">
        <f>第８号様式!F12</f>
        <v>0</v>
      </c>
      <c r="D2" s="616"/>
      <c r="E2" s="617"/>
      <c r="F2" s="68"/>
      <c r="G2" s="67" t="s">
        <v>113</v>
      </c>
      <c r="H2" s="253"/>
      <c r="I2" s="67" t="s">
        <v>114</v>
      </c>
    </row>
    <row r="4" spans="2:9" ht="151.5" customHeight="1" x14ac:dyDescent="0.2">
      <c r="B4" s="254" t="s">
        <v>115</v>
      </c>
      <c r="C4" s="619"/>
      <c r="D4" s="619"/>
      <c r="E4" s="619"/>
      <c r="F4" s="619"/>
      <c r="G4" s="619"/>
      <c r="H4" s="619"/>
      <c r="I4" s="620"/>
    </row>
    <row r="5" spans="2:9" ht="135" customHeight="1" thickBot="1" x14ac:dyDescent="0.25">
      <c r="B5" s="621"/>
      <c r="C5" s="622"/>
      <c r="D5" s="622"/>
      <c r="E5" s="622"/>
      <c r="F5" s="622"/>
      <c r="G5" s="622"/>
      <c r="H5" s="622"/>
      <c r="I5" s="623"/>
    </row>
    <row r="6" spans="2:9" ht="41.25" customHeight="1" thickBot="1" x14ac:dyDescent="0.25">
      <c r="B6" s="624"/>
      <c r="C6" s="625"/>
      <c r="D6" s="625"/>
      <c r="E6" s="626"/>
      <c r="F6" s="261" t="s">
        <v>292</v>
      </c>
      <c r="G6" s="618"/>
      <c r="H6" s="618"/>
      <c r="I6" s="262" t="s">
        <v>293</v>
      </c>
    </row>
    <row r="7" spans="2:9" ht="164.25" customHeight="1" thickBot="1" x14ac:dyDescent="0.25">
      <c r="B7" s="254" t="s">
        <v>116</v>
      </c>
      <c r="C7" s="622"/>
      <c r="D7" s="622"/>
      <c r="E7" s="622"/>
      <c r="F7" s="622"/>
      <c r="G7" s="622"/>
      <c r="H7" s="622"/>
      <c r="I7" s="623"/>
    </row>
    <row r="8" spans="2:9" ht="45.75" customHeight="1" thickBot="1" x14ac:dyDescent="0.25">
      <c r="B8" s="624"/>
      <c r="C8" s="625"/>
      <c r="D8" s="625"/>
      <c r="E8" s="626"/>
      <c r="F8" s="261" t="s">
        <v>292</v>
      </c>
      <c r="G8" s="618"/>
      <c r="H8" s="618"/>
      <c r="I8" s="264" t="s">
        <v>293</v>
      </c>
    </row>
    <row r="9" spans="2:9" ht="40.5" customHeight="1" x14ac:dyDescent="0.2">
      <c r="B9" s="256" t="s">
        <v>301</v>
      </c>
      <c r="C9" s="255"/>
      <c r="D9" s="255"/>
      <c r="E9" s="255"/>
      <c r="F9" s="257"/>
      <c r="G9" s="257"/>
      <c r="H9" s="257"/>
      <c r="I9" s="258"/>
    </row>
    <row r="10" spans="2:9" ht="72" customHeight="1" thickBot="1" x14ac:dyDescent="0.25">
      <c r="B10" s="621"/>
      <c r="C10" s="622"/>
      <c r="D10" s="622"/>
      <c r="E10" s="622"/>
      <c r="F10" s="622"/>
      <c r="G10" s="622"/>
      <c r="H10" s="622"/>
      <c r="I10" s="623"/>
    </row>
    <row r="11" spans="2:9" ht="45.75" customHeight="1" thickBot="1" x14ac:dyDescent="0.25">
      <c r="B11" s="624"/>
      <c r="C11" s="625"/>
      <c r="D11" s="625"/>
      <c r="E11" s="626"/>
      <c r="F11" s="261" t="s">
        <v>292</v>
      </c>
      <c r="G11" s="618"/>
      <c r="H11" s="618"/>
      <c r="I11" s="264" t="s">
        <v>293</v>
      </c>
    </row>
    <row r="12" spans="2:9" ht="27.75" customHeight="1" x14ac:dyDescent="0.2">
      <c r="B12" s="611" t="s">
        <v>117</v>
      </c>
      <c r="C12" s="612"/>
      <c r="D12" s="612"/>
      <c r="E12" s="612"/>
      <c r="F12" s="612"/>
      <c r="G12" s="612"/>
      <c r="H12" s="612"/>
      <c r="I12" s="613"/>
    </row>
    <row r="13" spans="2:9" ht="39.75" customHeight="1" x14ac:dyDescent="0.2">
      <c r="B13" s="265" t="s">
        <v>118</v>
      </c>
      <c r="C13" s="600" t="s">
        <v>119</v>
      </c>
      <c r="D13" s="601"/>
      <c r="E13" s="266" t="s">
        <v>120</v>
      </c>
      <c r="F13" s="600" t="s">
        <v>121</v>
      </c>
      <c r="G13" s="602"/>
      <c r="H13" s="602"/>
      <c r="I13" s="603"/>
    </row>
    <row r="14" spans="2:9" ht="39.75" customHeight="1" x14ac:dyDescent="0.2">
      <c r="B14" s="589"/>
      <c r="C14" s="599"/>
      <c r="D14" s="589" t="s">
        <v>0</v>
      </c>
      <c r="E14" s="604"/>
      <c r="F14" s="605"/>
      <c r="G14" s="606"/>
      <c r="H14" s="606"/>
      <c r="I14" s="607"/>
    </row>
    <row r="15" spans="2:9" ht="39.75" customHeight="1" x14ac:dyDescent="0.2">
      <c r="B15" s="590"/>
      <c r="C15" s="588"/>
      <c r="D15" s="590"/>
      <c r="E15" s="592"/>
      <c r="F15" s="608"/>
      <c r="G15" s="609"/>
      <c r="H15" s="609"/>
      <c r="I15" s="610"/>
    </row>
    <row r="16" spans="2:9" ht="39.75" customHeight="1" x14ac:dyDescent="0.2">
      <c r="B16" s="587"/>
      <c r="C16" s="599"/>
      <c r="D16" s="589" t="s">
        <v>0</v>
      </c>
      <c r="E16" s="591"/>
      <c r="F16" s="593"/>
      <c r="G16" s="594"/>
      <c r="H16" s="594"/>
      <c r="I16" s="595"/>
    </row>
    <row r="17" spans="2:9" ht="39.75" customHeight="1" x14ac:dyDescent="0.2">
      <c r="B17" s="588"/>
      <c r="C17" s="588"/>
      <c r="D17" s="590"/>
      <c r="E17" s="592"/>
      <c r="F17" s="596"/>
      <c r="G17" s="597"/>
      <c r="H17" s="597"/>
      <c r="I17" s="598"/>
    </row>
    <row r="18" spans="2:9" ht="39.75" customHeight="1" x14ac:dyDescent="0.2">
      <c r="B18" s="587"/>
      <c r="C18" s="587"/>
      <c r="D18" s="589" t="s">
        <v>0</v>
      </c>
      <c r="E18" s="591"/>
      <c r="F18" s="593"/>
      <c r="G18" s="594"/>
      <c r="H18" s="594"/>
      <c r="I18" s="595"/>
    </row>
    <row r="19" spans="2:9" ht="39.75" customHeight="1" x14ac:dyDescent="0.2">
      <c r="B19" s="588"/>
      <c r="C19" s="588"/>
      <c r="D19" s="590"/>
      <c r="E19" s="592"/>
      <c r="F19" s="596"/>
      <c r="G19" s="597"/>
      <c r="H19" s="597"/>
      <c r="I19" s="598"/>
    </row>
    <row r="20" spans="2:9" ht="39.75" customHeight="1" x14ac:dyDescent="0.2">
      <c r="B20" s="587"/>
      <c r="C20" s="587"/>
      <c r="D20" s="589" t="s">
        <v>0</v>
      </c>
      <c r="E20" s="591"/>
      <c r="F20" s="593"/>
      <c r="G20" s="594"/>
      <c r="H20" s="594"/>
      <c r="I20" s="595"/>
    </row>
    <row r="21" spans="2:9" ht="39.75" customHeight="1" x14ac:dyDescent="0.2">
      <c r="B21" s="588"/>
      <c r="C21" s="588"/>
      <c r="D21" s="590"/>
      <c r="E21" s="592"/>
      <c r="F21" s="596"/>
      <c r="G21" s="597"/>
      <c r="H21" s="597"/>
      <c r="I21" s="598"/>
    </row>
    <row r="22" spans="2:9" ht="39.75" customHeight="1" x14ac:dyDescent="0.2">
      <c r="B22" s="587"/>
      <c r="C22" s="587"/>
      <c r="D22" s="589" t="s">
        <v>0</v>
      </c>
      <c r="E22" s="591"/>
      <c r="F22" s="593"/>
      <c r="G22" s="594"/>
      <c r="H22" s="594"/>
      <c r="I22" s="595"/>
    </row>
    <row r="23" spans="2:9" ht="39.75" customHeight="1" x14ac:dyDescent="0.2">
      <c r="B23" s="588"/>
      <c r="C23" s="588"/>
      <c r="D23" s="590"/>
      <c r="E23" s="592"/>
      <c r="F23" s="596"/>
      <c r="G23" s="597"/>
      <c r="H23" s="597"/>
      <c r="I23" s="598"/>
    </row>
    <row r="24" spans="2:9" ht="39.75" customHeight="1" x14ac:dyDescent="0.2">
      <c r="B24" s="587"/>
      <c r="C24" s="587"/>
      <c r="D24" s="589" t="s">
        <v>0</v>
      </c>
      <c r="E24" s="591"/>
      <c r="F24" s="593"/>
      <c r="G24" s="594"/>
      <c r="H24" s="594"/>
      <c r="I24" s="595"/>
    </row>
    <row r="25" spans="2:9" ht="39.75" customHeight="1" x14ac:dyDescent="0.2">
      <c r="B25" s="588"/>
      <c r="C25" s="588"/>
      <c r="D25" s="590"/>
      <c r="E25" s="592"/>
      <c r="F25" s="596"/>
      <c r="G25" s="597"/>
      <c r="H25" s="597"/>
      <c r="I25" s="598"/>
    </row>
    <row r="26" spans="2:9" ht="39.75" customHeight="1" x14ac:dyDescent="0.2">
      <c r="B26" s="587"/>
      <c r="C26" s="587"/>
      <c r="D26" s="589" t="s">
        <v>0</v>
      </c>
      <c r="E26" s="591"/>
      <c r="F26" s="593"/>
      <c r="G26" s="594"/>
      <c r="H26" s="594"/>
      <c r="I26" s="595"/>
    </row>
    <row r="27" spans="2:9" ht="39.75" customHeight="1" x14ac:dyDescent="0.2">
      <c r="B27" s="588"/>
      <c r="C27" s="588"/>
      <c r="D27" s="590"/>
      <c r="E27" s="592"/>
      <c r="F27" s="596"/>
      <c r="G27" s="597"/>
      <c r="H27" s="597"/>
      <c r="I27" s="598"/>
    </row>
    <row r="28" spans="2:9" ht="39.75" customHeight="1" x14ac:dyDescent="0.2">
      <c r="B28" s="587"/>
      <c r="C28" s="587"/>
      <c r="D28" s="589" t="s">
        <v>0</v>
      </c>
      <c r="E28" s="591"/>
      <c r="F28" s="593"/>
      <c r="G28" s="594"/>
      <c r="H28" s="594"/>
      <c r="I28" s="595"/>
    </row>
    <row r="29" spans="2:9" ht="39.75" customHeight="1" x14ac:dyDescent="0.2">
      <c r="B29" s="588"/>
      <c r="C29" s="588"/>
      <c r="D29" s="590"/>
      <c r="E29" s="592"/>
      <c r="F29" s="596"/>
      <c r="G29" s="597"/>
      <c r="H29" s="597"/>
      <c r="I29" s="598"/>
    </row>
    <row r="30" spans="2:9" ht="39.75" customHeight="1" x14ac:dyDescent="0.2">
      <c r="B30" s="587"/>
      <c r="C30" s="587"/>
      <c r="D30" s="589" t="s">
        <v>0</v>
      </c>
      <c r="E30" s="591"/>
      <c r="F30" s="593"/>
      <c r="G30" s="594"/>
      <c r="H30" s="594"/>
      <c r="I30" s="595"/>
    </row>
    <row r="31" spans="2:9" ht="39.75" customHeight="1" x14ac:dyDescent="0.2">
      <c r="B31" s="588"/>
      <c r="C31" s="588"/>
      <c r="D31" s="590"/>
      <c r="E31" s="592"/>
      <c r="F31" s="596"/>
      <c r="G31" s="597"/>
      <c r="H31" s="597"/>
      <c r="I31" s="598"/>
    </row>
    <row r="32" spans="2:9" ht="38.25" customHeight="1" x14ac:dyDescent="0.2"/>
    <row r="33" ht="38.25" customHeight="1" x14ac:dyDescent="0.2"/>
    <row r="34" ht="38.25" customHeight="1" x14ac:dyDescent="0.2"/>
    <row r="35" ht="38.25" customHeight="1" x14ac:dyDescent="0.2"/>
    <row r="36" ht="38.25" customHeight="1" x14ac:dyDescent="0.2"/>
    <row r="37" ht="38.25" customHeight="1" x14ac:dyDescent="0.2"/>
    <row r="38" ht="38.25" customHeight="1" x14ac:dyDescent="0.2"/>
    <row r="39" ht="38.25" customHeight="1" x14ac:dyDescent="0.2"/>
    <row r="40" ht="38.25" customHeight="1" x14ac:dyDescent="0.2"/>
    <row r="41" ht="38.25" customHeight="1" x14ac:dyDescent="0.2"/>
    <row r="42" ht="38.25" customHeight="1" x14ac:dyDescent="0.2"/>
    <row r="43" ht="38.25" customHeight="1" x14ac:dyDescent="0.2"/>
  </sheetData>
  <sheetProtection algorithmName="SHA-512" hashValue="1XXHxg4IBvUymuo/3USBDnVGVmFBK5PWtya91MzkD+0wtabtk4xz/vXtTYoQsR+RJPhN70Kxl2BkuK2mAE/kmw==" saltValue="yhMFBJitRuvx0wfYJzDPEQ==" spinCount="100000" sheet="1" objects="1" scenarios="1"/>
  <mergeCells count="60">
    <mergeCell ref="B30:B31"/>
    <mergeCell ref="C30:C31"/>
    <mergeCell ref="D30:D31"/>
    <mergeCell ref="E30:E31"/>
    <mergeCell ref="F30:I31"/>
    <mergeCell ref="B26:B27"/>
    <mergeCell ref="C26:C27"/>
    <mergeCell ref="D26:D27"/>
    <mergeCell ref="E26:E27"/>
    <mergeCell ref="F26:I27"/>
    <mergeCell ref="B28:B29"/>
    <mergeCell ref="C28:C29"/>
    <mergeCell ref="D28:D29"/>
    <mergeCell ref="E28:E29"/>
    <mergeCell ref="F28:I29"/>
    <mergeCell ref="B22:B23"/>
    <mergeCell ref="C22:C23"/>
    <mergeCell ref="D22:D23"/>
    <mergeCell ref="E22:E23"/>
    <mergeCell ref="F22:I23"/>
    <mergeCell ref="B24:B25"/>
    <mergeCell ref="C24:C25"/>
    <mergeCell ref="D24:D25"/>
    <mergeCell ref="E24:E25"/>
    <mergeCell ref="F24:I25"/>
    <mergeCell ref="B18:B19"/>
    <mergeCell ref="C18:C19"/>
    <mergeCell ref="D18:D19"/>
    <mergeCell ref="E18:E19"/>
    <mergeCell ref="F18:I19"/>
    <mergeCell ref="B20:B21"/>
    <mergeCell ref="C20:C21"/>
    <mergeCell ref="D20:D21"/>
    <mergeCell ref="E20:E21"/>
    <mergeCell ref="F20:I21"/>
    <mergeCell ref="B14:B15"/>
    <mergeCell ref="C14:C15"/>
    <mergeCell ref="D14:D15"/>
    <mergeCell ref="E14:E15"/>
    <mergeCell ref="F14:I15"/>
    <mergeCell ref="B16:B17"/>
    <mergeCell ref="C16:C17"/>
    <mergeCell ref="D16:D17"/>
    <mergeCell ref="E16:E17"/>
    <mergeCell ref="F16:I17"/>
    <mergeCell ref="C13:D13"/>
    <mergeCell ref="F13:I13"/>
    <mergeCell ref="B1:I1"/>
    <mergeCell ref="C2:E2"/>
    <mergeCell ref="B12:I12"/>
    <mergeCell ref="G6:H6"/>
    <mergeCell ref="G8:H8"/>
    <mergeCell ref="G11:H11"/>
    <mergeCell ref="C4:I4"/>
    <mergeCell ref="B5:I5"/>
    <mergeCell ref="B6:E6"/>
    <mergeCell ref="C7:I7"/>
    <mergeCell ref="B8:E8"/>
    <mergeCell ref="B10:I10"/>
    <mergeCell ref="B11:E11"/>
  </mergeCells>
  <phoneticPr fontId="8"/>
  <pageMargins left="0.7" right="0.7" top="0.75" bottom="0.75" header="0.3" footer="0.3"/>
  <pageSetup paperSize="9" scale="92" fitToHeight="0" orientation="portrait" r:id="rId1"/>
  <rowBreaks count="1" manualBreakCount="1">
    <brk id="11" min="1" max="8" man="1"/>
  </rowBreaks>
  <colBreaks count="1" manualBreakCount="1">
    <brk id="1" max="1048575" man="1"/>
  </colBreaks>
  <drawing r:id="rId2"/>
  <legacyDrawing r:id="rId3"/>
  <oleObjects>
    <mc:AlternateContent xmlns:mc="http://schemas.openxmlformats.org/markup-compatibility/2006">
      <mc:Choice Requires="x14">
        <oleObject progId="Word.Document.12" shapeId="23622" r:id="rId4">
          <objectPr defaultSize="0" autoPict="0" r:id="rId5">
            <anchor moveWithCells="1">
              <from>
                <xdr:col>9</xdr:col>
                <xdr:colOff>584200</xdr:colOff>
                <xdr:row>16</xdr:row>
                <xdr:rowOff>285750</xdr:rowOff>
              </from>
              <to>
                <xdr:col>20</xdr:col>
                <xdr:colOff>609600</xdr:colOff>
                <xdr:row>29</xdr:row>
                <xdr:rowOff>260350</xdr:rowOff>
              </to>
            </anchor>
          </objectPr>
        </oleObject>
      </mc:Choice>
      <mc:Fallback>
        <oleObject progId="Word.Document.12" shapeId="23622"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Q37"/>
  <sheetViews>
    <sheetView showGridLines="0" showZeros="0" view="pageBreakPreview" zoomScaleNormal="100" zoomScaleSheetLayoutView="100" workbookViewId="0">
      <selection activeCell="F9" sqref="F9:L11"/>
    </sheetView>
  </sheetViews>
  <sheetFormatPr defaultColWidth="9" defaultRowHeight="13" x14ac:dyDescent="0.2"/>
  <cols>
    <col min="1" max="3" width="9" style="80"/>
    <col min="4" max="4" width="6" style="80" customWidth="1"/>
    <col min="5" max="5" width="12.6328125" style="80" customWidth="1"/>
    <col min="6" max="6" width="9" style="80"/>
    <col min="7" max="7" width="9.08984375" style="80" customWidth="1"/>
    <col min="8" max="8" width="6" style="80" customWidth="1"/>
    <col min="9" max="11" width="3.7265625" style="80" customWidth="1"/>
    <col min="12" max="12" width="5.7265625" style="80" customWidth="1"/>
    <col min="13" max="16384" width="9" style="80"/>
  </cols>
  <sheetData>
    <row r="1" spans="1:17" x14ac:dyDescent="0.2">
      <c r="A1" s="79" t="s">
        <v>141</v>
      </c>
    </row>
    <row r="2" spans="1:17" x14ac:dyDescent="0.2">
      <c r="A2" s="81"/>
      <c r="B2" s="82"/>
      <c r="C2" s="82"/>
      <c r="D2" s="82"/>
      <c r="E2" s="82"/>
      <c r="F2" s="82"/>
      <c r="G2" s="287" t="s">
        <v>316</v>
      </c>
      <c r="H2" s="288"/>
      <c r="I2" s="83"/>
      <c r="J2" s="82" t="s">
        <v>62</v>
      </c>
      <c r="K2" s="83"/>
      <c r="L2" s="82" t="s">
        <v>63</v>
      </c>
      <c r="M2" s="82"/>
      <c r="N2" s="82"/>
      <c r="O2" s="82"/>
      <c r="P2" s="82"/>
    </row>
    <row r="3" spans="1:17" x14ac:dyDescent="0.2">
      <c r="A3" s="79"/>
    </row>
    <row r="4" spans="1:17" x14ac:dyDescent="0.2">
      <c r="A4" s="79" t="s">
        <v>64</v>
      </c>
    </row>
    <row r="5" spans="1:17" x14ac:dyDescent="0.2">
      <c r="A5" s="79"/>
    </row>
    <row r="6" spans="1:17" x14ac:dyDescent="0.2">
      <c r="A6" s="84"/>
      <c r="E6" s="85" t="s">
        <v>70</v>
      </c>
      <c r="F6" s="289"/>
      <c r="G6" s="289"/>
      <c r="H6" s="289"/>
      <c r="I6" s="289"/>
      <c r="J6" s="289"/>
      <c r="K6" s="289"/>
      <c r="L6" s="289"/>
    </row>
    <row r="7" spans="1:17" x14ac:dyDescent="0.2">
      <c r="A7" s="84"/>
      <c r="E7" s="85" t="s">
        <v>142</v>
      </c>
      <c r="F7" s="289"/>
      <c r="G7" s="289"/>
      <c r="H7" s="289"/>
      <c r="I7" s="289"/>
      <c r="J7" s="289"/>
      <c r="K7" s="289"/>
      <c r="L7" s="289"/>
    </row>
    <row r="8" spans="1:17" x14ac:dyDescent="0.2">
      <c r="A8" s="84"/>
      <c r="E8" s="85"/>
      <c r="F8" s="290"/>
      <c r="G8" s="290"/>
      <c r="H8" s="290"/>
      <c r="I8" s="290"/>
      <c r="J8" s="290"/>
      <c r="K8" s="290"/>
      <c r="L8" s="290"/>
    </row>
    <row r="9" spans="1:17" ht="13.5" customHeight="1" x14ac:dyDescent="0.2">
      <c r="A9" s="81"/>
      <c r="B9" s="82"/>
      <c r="C9" s="82"/>
      <c r="D9" s="82"/>
      <c r="E9" s="86" t="s">
        <v>143</v>
      </c>
      <c r="F9" s="292"/>
      <c r="G9" s="293"/>
      <c r="H9" s="293"/>
      <c r="I9" s="293"/>
      <c r="J9" s="293"/>
      <c r="K9" s="293"/>
      <c r="L9" s="294"/>
      <c r="M9" s="82"/>
      <c r="N9" s="82"/>
      <c r="O9" s="82"/>
      <c r="P9" s="82"/>
      <c r="Q9" s="87"/>
    </row>
    <row r="10" spans="1:17" ht="13.5" customHeight="1" x14ac:dyDescent="0.2">
      <c r="A10" s="81"/>
      <c r="B10" s="82"/>
      <c r="C10" s="82"/>
      <c r="D10" s="82"/>
      <c r="E10" s="88"/>
      <c r="F10" s="295"/>
      <c r="G10" s="295"/>
      <c r="H10" s="295"/>
      <c r="I10" s="295"/>
      <c r="J10" s="295"/>
      <c r="K10" s="295"/>
      <c r="L10" s="296"/>
      <c r="M10" s="82"/>
      <c r="N10" s="82"/>
      <c r="O10" s="82"/>
      <c r="P10" s="82"/>
    </row>
    <row r="11" spans="1:17" ht="13.5" customHeight="1" x14ac:dyDescent="0.2">
      <c r="A11" s="81"/>
      <c r="B11" s="82"/>
      <c r="C11" s="82"/>
      <c r="D11" s="82"/>
      <c r="E11" s="88"/>
      <c r="F11" s="297"/>
      <c r="G11" s="297"/>
      <c r="H11" s="297"/>
      <c r="I11" s="297"/>
      <c r="J11" s="297"/>
      <c r="K11" s="297"/>
      <c r="L11" s="298"/>
      <c r="M11" s="82"/>
      <c r="N11" s="82"/>
      <c r="O11" s="82"/>
      <c r="P11" s="82"/>
    </row>
    <row r="12" spans="1:17" ht="17.25" customHeight="1" x14ac:dyDescent="0.2">
      <c r="A12" s="84"/>
      <c r="E12" s="85" t="s">
        <v>65</v>
      </c>
      <c r="F12" s="291"/>
      <c r="G12" s="286"/>
      <c r="H12" s="286"/>
      <c r="I12" s="286"/>
      <c r="J12" s="286"/>
      <c r="K12" s="286"/>
      <c r="L12" s="286"/>
    </row>
    <row r="13" spans="1:17" ht="17.25" customHeight="1" x14ac:dyDescent="0.2">
      <c r="A13" s="84"/>
      <c r="E13" s="85" t="s">
        <v>66</v>
      </c>
      <c r="F13" s="285"/>
      <c r="G13" s="286"/>
      <c r="H13" s="286"/>
      <c r="I13" s="286"/>
      <c r="J13" s="286"/>
      <c r="K13" s="286"/>
      <c r="L13" s="286"/>
    </row>
    <row r="14" spans="1:17" ht="17.25" customHeight="1" x14ac:dyDescent="0.2">
      <c r="A14" s="84"/>
      <c r="E14" s="85" t="s">
        <v>144</v>
      </c>
      <c r="F14" s="285"/>
      <c r="G14" s="286"/>
      <c r="H14" s="286"/>
      <c r="I14" s="286"/>
      <c r="J14" s="286"/>
      <c r="K14" s="286"/>
      <c r="L14" s="286"/>
    </row>
    <row r="15" spans="1:17" x14ac:dyDescent="0.2">
      <c r="A15" s="79"/>
    </row>
    <row r="16" spans="1:17" x14ac:dyDescent="0.2">
      <c r="A16" s="89"/>
    </row>
    <row r="17" spans="1:16" ht="13.5" customHeight="1" x14ac:dyDescent="0.2">
      <c r="A17" s="299" t="s">
        <v>311</v>
      </c>
      <c r="B17" s="299"/>
      <c r="C17" s="299"/>
      <c r="D17" s="299"/>
      <c r="E17" s="299"/>
      <c r="F17" s="299"/>
      <c r="G17" s="299"/>
      <c r="H17" s="299"/>
      <c r="I17" s="299"/>
      <c r="J17" s="299"/>
      <c r="K17" s="299"/>
      <c r="L17" s="299"/>
      <c r="M17" s="82"/>
      <c r="N17" s="82"/>
      <c r="O17" s="82"/>
      <c r="P17" s="82"/>
    </row>
    <row r="18" spans="1:16" x14ac:dyDescent="0.2">
      <c r="A18" s="79"/>
    </row>
    <row r="19" spans="1:16" x14ac:dyDescent="0.2">
      <c r="A19" s="79"/>
    </row>
    <row r="20" spans="1:16" x14ac:dyDescent="0.2">
      <c r="A20" s="301" t="s">
        <v>313</v>
      </c>
      <c r="B20" s="301"/>
      <c r="C20" s="301"/>
      <c r="D20" s="301"/>
      <c r="E20" s="301"/>
      <c r="F20" s="301"/>
      <c r="G20" s="301"/>
      <c r="H20" s="301"/>
      <c r="I20" s="301"/>
      <c r="J20" s="301"/>
      <c r="K20" s="301"/>
      <c r="L20" s="301"/>
    </row>
    <row r="21" spans="1:16" x14ac:dyDescent="0.2">
      <c r="A21" s="302" t="s">
        <v>315</v>
      </c>
      <c r="B21" s="302"/>
      <c r="C21" s="302"/>
      <c r="D21" s="302"/>
      <c r="E21" s="302"/>
      <c r="F21" s="302"/>
      <c r="G21" s="302"/>
      <c r="H21" s="302"/>
      <c r="I21" s="302"/>
      <c r="J21" s="302"/>
      <c r="K21" s="302"/>
      <c r="L21" s="302"/>
    </row>
    <row r="22" spans="1:16" x14ac:dyDescent="0.2">
      <c r="A22" s="302" t="s">
        <v>314</v>
      </c>
      <c r="B22" s="302"/>
      <c r="C22" s="302"/>
      <c r="D22" s="302"/>
      <c r="E22" s="302"/>
      <c r="F22" s="302"/>
      <c r="G22" s="302"/>
      <c r="H22" s="302"/>
      <c r="I22" s="302"/>
      <c r="J22" s="302"/>
      <c r="K22" s="302"/>
      <c r="L22" s="302"/>
    </row>
    <row r="23" spans="1:16" ht="36" customHeight="1" x14ac:dyDescent="0.2">
      <c r="A23" s="79"/>
    </row>
    <row r="24" spans="1:16" x14ac:dyDescent="0.2">
      <c r="A24" s="299" t="s">
        <v>67</v>
      </c>
      <c r="B24" s="299"/>
      <c r="C24" s="299"/>
      <c r="D24" s="299"/>
      <c r="E24" s="299"/>
      <c r="F24" s="299"/>
      <c r="G24" s="299"/>
      <c r="H24" s="299"/>
      <c r="I24" s="299"/>
      <c r="J24" s="299"/>
      <c r="K24" s="299"/>
      <c r="L24" s="299"/>
      <c r="M24" s="82"/>
      <c r="N24" s="82"/>
      <c r="O24" s="82"/>
      <c r="P24" s="82"/>
    </row>
    <row r="25" spans="1:16" ht="14.25" customHeight="1" x14ac:dyDescent="0.2">
      <c r="A25" s="299"/>
      <c r="B25" s="299"/>
      <c r="C25" s="90"/>
      <c r="D25" s="90"/>
      <c r="E25" s="90"/>
      <c r="F25" s="90"/>
      <c r="G25" s="90"/>
      <c r="H25" s="90"/>
      <c r="I25" s="90"/>
      <c r="J25" s="90"/>
      <c r="K25" s="90"/>
      <c r="L25" s="90"/>
      <c r="M25" s="82"/>
      <c r="N25" s="82"/>
      <c r="O25" s="82"/>
      <c r="P25" s="82"/>
    </row>
    <row r="26" spans="1:16" x14ac:dyDescent="0.2">
      <c r="A26" s="79" t="s">
        <v>68</v>
      </c>
    </row>
    <row r="27" spans="1:16" x14ac:dyDescent="0.2">
      <c r="A27" s="91" t="s">
        <v>145</v>
      </c>
    </row>
    <row r="28" spans="1:16" x14ac:dyDescent="0.2">
      <c r="A28" s="91" t="s">
        <v>69</v>
      </c>
    </row>
    <row r="29" spans="1:16" x14ac:dyDescent="0.2">
      <c r="A29" s="91" t="s">
        <v>146</v>
      </c>
    </row>
    <row r="30" spans="1:16" x14ac:dyDescent="0.2">
      <c r="A30" s="91" t="s">
        <v>147</v>
      </c>
    </row>
    <row r="31" spans="1:16" x14ac:dyDescent="0.2">
      <c r="A31" s="91" t="s">
        <v>177</v>
      </c>
    </row>
    <row r="32" spans="1:16" x14ac:dyDescent="0.2">
      <c r="A32" s="91" t="s">
        <v>148</v>
      </c>
    </row>
    <row r="33" spans="1:12" x14ac:dyDescent="0.2">
      <c r="A33" s="91" t="s">
        <v>149</v>
      </c>
    </row>
    <row r="34" spans="1:12" x14ac:dyDescent="0.2">
      <c r="A34" s="300" t="s">
        <v>150</v>
      </c>
      <c r="B34" s="300"/>
      <c r="C34" s="300"/>
      <c r="D34" s="300"/>
      <c r="E34" s="300"/>
      <c r="F34" s="300"/>
      <c r="G34" s="300"/>
      <c r="H34" s="300"/>
      <c r="I34" s="300"/>
      <c r="J34" s="300"/>
      <c r="K34" s="300"/>
      <c r="L34" s="300"/>
    </row>
    <row r="35" spans="1:12" x14ac:dyDescent="0.2">
      <c r="A35" s="91" t="s">
        <v>303</v>
      </c>
    </row>
    <row r="36" spans="1:12" x14ac:dyDescent="0.2">
      <c r="A36" s="91"/>
    </row>
    <row r="37" spans="1:12" x14ac:dyDescent="0.2">
      <c r="A37" s="91"/>
    </row>
  </sheetData>
  <mergeCells count="13">
    <mergeCell ref="A25:B25"/>
    <mergeCell ref="A34:L34"/>
    <mergeCell ref="F14:L14"/>
    <mergeCell ref="A17:L17"/>
    <mergeCell ref="A20:L20"/>
    <mergeCell ref="A21:L21"/>
    <mergeCell ref="A22:L22"/>
    <mergeCell ref="A24:L24"/>
    <mergeCell ref="F13:L13"/>
    <mergeCell ref="G2:H2"/>
    <mergeCell ref="F6:L8"/>
    <mergeCell ref="F12:L12"/>
    <mergeCell ref="F9:L11"/>
  </mergeCells>
  <phoneticPr fontId="8"/>
  <conditionalFormatting sqref="F6:L8 I2 K2 F12:L14 F9">
    <cfRule type="cellIs" dxfId="123" priority="1" operator="equal">
      <formula>""</formula>
    </cfRule>
  </conditionalFormatting>
  <pageMargins left="0.75" right="0.75" top="1" bottom="1" header="0.5" footer="0.5"/>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3"/>
  </sheetPr>
  <dimension ref="A1:Q43"/>
  <sheetViews>
    <sheetView showZeros="0" view="pageBreakPreview" zoomScale="70" zoomScaleSheetLayoutView="70" workbookViewId="0">
      <selection activeCell="V36" sqref="V36"/>
    </sheetView>
  </sheetViews>
  <sheetFormatPr defaultColWidth="9" defaultRowHeight="15" customHeight="1" x14ac:dyDescent="0.2"/>
  <cols>
    <col min="1" max="1" width="2.90625" style="6" customWidth="1"/>
    <col min="2" max="3" width="9.7265625" style="6" customWidth="1"/>
    <col min="4" max="4" width="7.453125" style="6" customWidth="1"/>
    <col min="5" max="5" width="6.453125" style="6" customWidth="1"/>
    <col min="6" max="6" width="4.26953125" style="6" customWidth="1"/>
    <col min="7" max="7" width="12.6328125" style="6" customWidth="1"/>
    <col min="8" max="8" width="10.36328125" style="6" customWidth="1"/>
    <col min="9" max="9" width="20.36328125" style="6" customWidth="1"/>
    <col min="10" max="10" width="19.08984375" style="6" customWidth="1"/>
    <col min="11" max="11" width="3.26953125" style="6" customWidth="1"/>
    <col min="12" max="12" width="1" style="6" customWidth="1"/>
    <col min="13" max="16384" width="9" style="6"/>
  </cols>
  <sheetData>
    <row r="1" spans="1:17" ht="15" customHeight="1" thickBot="1" x14ac:dyDescent="0.25">
      <c r="A1" s="8"/>
      <c r="I1" s="13"/>
      <c r="J1" s="30" t="s">
        <v>44</v>
      </c>
      <c r="K1" s="13"/>
    </row>
    <row r="2" spans="1:17" ht="11.25" customHeight="1" x14ac:dyDescent="0.2">
      <c r="A2" s="8"/>
      <c r="I2" s="9"/>
      <c r="J2" s="9"/>
      <c r="K2" s="9"/>
    </row>
    <row r="3" spans="1:17" ht="26.25" customHeight="1" x14ac:dyDescent="0.2">
      <c r="A3" s="308" t="s">
        <v>131</v>
      </c>
      <c r="B3" s="308"/>
      <c r="C3" s="308"/>
      <c r="D3" s="308"/>
      <c r="E3" s="308"/>
      <c r="F3" s="308"/>
      <c r="G3" s="308"/>
      <c r="H3" s="308"/>
      <c r="I3" s="308"/>
      <c r="J3" s="308"/>
      <c r="K3" s="308"/>
    </row>
    <row r="4" spans="1:17" ht="4.5" customHeight="1" x14ac:dyDescent="0.2">
      <c r="A4" s="7"/>
      <c r="B4" s="7"/>
      <c r="C4" s="7"/>
      <c r="D4" s="7"/>
      <c r="E4" s="7"/>
      <c r="F4" s="7"/>
      <c r="G4" s="7"/>
      <c r="H4" s="71"/>
      <c r="I4" s="71"/>
      <c r="J4" s="71"/>
      <c r="K4" s="71"/>
    </row>
    <row r="5" spans="1:17" ht="8.25" customHeight="1" x14ac:dyDescent="0.2"/>
    <row r="6" spans="1:17" ht="18" customHeight="1" x14ac:dyDescent="0.2">
      <c r="A6" s="6" t="s">
        <v>132</v>
      </c>
    </row>
    <row r="7" spans="1:17" ht="36" customHeight="1" x14ac:dyDescent="0.2">
      <c r="A7" s="70">
        <v>1</v>
      </c>
      <c r="B7" s="305" t="s">
        <v>51</v>
      </c>
      <c r="C7" s="306"/>
      <c r="D7" s="306"/>
      <c r="E7" s="310">
        <f>第８号様式!F12</f>
        <v>0</v>
      </c>
      <c r="F7" s="311"/>
      <c r="G7" s="311"/>
      <c r="H7" s="311"/>
      <c r="I7" s="311"/>
      <c r="J7" s="311"/>
      <c r="K7" s="312"/>
    </row>
    <row r="8" spans="1:17" ht="54" customHeight="1" x14ac:dyDescent="0.2">
      <c r="A8" s="70">
        <v>2</v>
      </c>
      <c r="B8" s="305" t="s">
        <v>169</v>
      </c>
      <c r="C8" s="306"/>
      <c r="D8" s="307"/>
      <c r="E8" s="303" t="s">
        <v>168</v>
      </c>
      <c r="F8" s="304"/>
      <c r="G8" s="102">
        <f>'②合計額算出表 (食堂実施回)'!AE26+'②合計額算出表（配食・宅食実施回）'!AE26</f>
        <v>0</v>
      </c>
      <c r="H8" s="309" t="s">
        <v>5</v>
      </c>
      <c r="I8" s="309"/>
      <c r="J8" s="309"/>
      <c r="K8" s="309"/>
    </row>
    <row r="9" spans="1:17" ht="29.25" customHeight="1" x14ac:dyDescent="0.2">
      <c r="A9" s="362">
        <v>3</v>
      </c>
      <c r="B9" s="365" t="s">
        <v>290</v>
      </c>
      <c r="C9" s="366"/>
      <c r="D9" s="366"/>
      <c r="E9" s="366"/>
      <c r="F9" s="367"/>
      <c r="G9" s="374">
        <f>SUM(J9:J11)</f>
        <v>0</v>
      </c>
      <c r="H9" s="359" t="s">
        <v>181</v>
      </c>
      <c r="I9" s="105" t="s">
        <v>182</v>
      </c>
      <c r="J9" s="239"/>
      <c r="K9" s="105" t="s">
        <v>181</v>
      </c>
    </row>
    <row r="10" spans="1:17" ht="29.25" customHeight="1" x14ac:dyDescent="0.2">
      <c r="A10" s="363"/>
      <c r="B10" s="368"/>
      <c r="C10" s="369"/>
      <c r="D10" s="369"/>
      <c r="E10" s="369"/>
      <c r="F10" s="370"/>
      <c r="G10" s="375"/>
      <c r="H10" s="360"/>
      <c r="I10" s="105" t="s">
        <v>183</v>
      </c>
      <c r="J10" s="239"/>
      <c r="K10" s="105" t="s">
        <v>181</v>
      </c>
    </row>
    <row r="11" spans="1:17" ht="29.25" customHeight="1" x14ac:dyDescent="0.2">
      <c r="A11" s="364"/>
      <c r="B11" s="371"/>
      <c r="C11" s="372"/>
      <c r="D11" s="372"/>
      <c r="E11" s="372"/>
      <c r="F11" s="373"/>
      <c r="G11" s="376"/>
      <c r="H11" s="361"/>
      <c r="I11" s="105" t="s">
        <v>184</v>
      </c>
      <c r="J11" s="239"/>
      <c r="K11" s="105" t="s">
        <v>181</v>
      </c>
    </row>
    <row r="12" spans="1:17" ht="29.25" customHeight="1" x14ac:dyDescent="0.2">
      <c r="A12" s="362">
        <v>4</v>
      </c>
      <c r="B12" s="365" t="s">
        <v>170</v>
      </c>
      <c r="C12" s="367"/>
      <c r="D12" s="381" t="s">
        <v>43</v>
      </c>
      <c r="E12" s="381"/>
      <c r="F12" s="381"/>
      <c r="G12" s="382">
        <f>SUM(J12:J14)</f>
        <v>0</v>
      </c>
      <c r="H12" s="381" t="s">
        <v>4</v>
      </c>
      <c r="I12" s="72" t="s">
        <v>46</v>
      </c>
      <c r="J12" s="219">
        <f>'③事業実施報告表 (食堂実施回)'!M3+'③事業実施報告表 (配食・宅食実施回) '!M3</f>
        <v>0</v>
      </c>
      <c r="K12" s="72" t="s">
        <v>4</v>
      </c>
    </row>
    <row r="13" spans="1:17" ht="29.25" customHeight="1" x14ac:dyDescent="0.2">
      <c r="A13" s="363"/>
      <c r="B13" s="368"/>
      <c r="C13" s="370"/>
      <c r="D13" s="381"/>
      <c r="E13" s="381"/>
      <c r="F13" s="381"/>
      <c r="G13" s="382"/>
      <c r="H13" s="381"/>
      <c r="I13" s="72" t="s">
        <v>6</v>
      </c>
      <c r="J13" s="219">
        <f>'③事業実施報告表 (食堂実施回)'!M4+'③事業実施報告表 (配食・宅食実施回) '!M4</f>
        <v>0</v>
      </c>
      <c r="K13" s="72" t="s">
        <v>4</v>
      </c>
    </row>
    <row r="14" spans="1:17" ht="29.25" customHeight="1" x14ac:dyDescent="0.2">
      <c r="A14" s="364"/>
      <c r="B14" s="371"/>
      <c r="C14" s="373"/>
      <c r="D14" s="381"/>
      <c r="E14" s="381"/>
      <c r="F14" s="381"/>
      <c r="G14" s="382"/>
      <c r="H14" s="381"/>
      <c r="I14" s="72" t="s">
        <v>45</v>
      </c>
      <c r="J14" s="219">
        <f>'③事業実施報告表 (食堂実施回)'!M5+'③事業実施報告表 (配食・宅食実施回) '!M5</f>
        <v>0</v>
      </c>
      <c r="K14" s="72" t="s">
        <v>4</v>
      </c>
      <c r="Q14" s="13"/>
    </row>
    <row r="15" spans="1:17" ht="15" customHeight="1" thickBot="1" x14ac:dyDescent="0.25">
      <c r="Q15" s="13"/>
    </row>
    <row r="16" spans="1:17" ht="32.25" customHeight="1" x14ac:dyDescent="0.2">
      <c r="A16" s="103" t="s">
        <v>90</v>
      </c>
      <c r="B16" s="56"/>
      <c r="C16" s="104"/>
      <c r="D16" s="55"/>
      <c r="E16" s="55"/>
      <c r="F16" s="55"/>
      <c r="G16" s="55"/>
      <c r="H16" s="55"/>
      <c r="I16" s="78" t="s">
        <v>294</v>
      </c>
      <c r="J16" s="78" t="s">
        <v>185</v>
      </c>
      <c r="K16" s="53"/>
    </row>
    <row r="17" spans="1:14" ht="34.5" customHeight="1" x14ac:dyDescent="0.2">
      <c r="A17" s="70">
        <v>1</v>
      </c>
      <c r="B17" s="383" t="s">
        <v>164</v>
      </c>
      <c r="C17" s="383"/>
      <c r="D17" s="383"/>
      <c r="E17" s="383"/>
      <c r="F17" s="383"/>
      <c r="G17" s="383"/>
      <c r="H17" s="384"/>
      <c r="I17" s="204">
        <f>'②合計額算出表 (食堂実施回)'!AD30</f>
        <v>0</v>
      </c>
      <c r="J17" s="205">
        <f>'②合計額算出表（配食・宅食実施回）'!AD30</f>
        <v>0</v>
      </c>
      <c r="K17" s="57" t="s">
        <v>0</v>
      </c>
    </row>
    <row r="18" spans="1:14" ht="34.5" customHeight="1" x14ac:dyDescent="0.2">
      <c r="A18" s="70">
        <v>2</v>
      </c>
      <c r="B18" s="383" t="s">
        <v>165</v>
      </c>
      <c r="C18" s="383"/>
      <c r="D18" s="383"/>
      <c r="E18" s="383"/>
      <c r="F18" s="383"/>
      <c r="G18" s="383"/>
      <c r="H18" s="384"/>
      <c r="I18" s="204">
        <f>'②合計額算出表 (食堂実施回)'!AE30</f>
        <v>0</v>
      </c>
      <c r="J18" s="205">
        <f>'②合計額算出表（配食・宅食実施回）'!AE30</f>
        <v>0</v>
      </c>
      <c r="K18" s="57" t="s">
        <v>0</v>
      </c>
    </row>
    <row r="19" spans="1:14" ht="34.5" customHeight="1" x14ac:dyDescent="0.2">
      <c r="A19" s="70">
        <v>3</v>
      </c>
      <c r="B19" s="383" t="s">
        <v>172</v>
      </c>
      <c r="C19" s="383"/>
      <c r="D19" s="383"/>
      <c r="E19" s="383"/>
      <c r="F19" s="383"/>
      <c r="G19" s="383"/>
      <c r="H19" s="384"/>
      <c r="I19" s="204">
        <f>'②合計額算出表 (食堂実施回)'!AF30</f>
        <v>0</v>
      </c>
      <c r="J19" s="205">
        <f>'②合計額算出表（配食・宅食実施回）'!AF30</f>
        <v>0</v>
      </c>
      <c r="K19" s="57" t="s">
        <v>0</v>
      </c>
    </row>
    <row r="20" spans="1:14" ht="34.5" customHeight="1" x14ac:dyDescent="0.2">
      <c r="A20" s="70">
        <v>4</v>
      </c>
      <c r="B20" s="379" t="s">
        <v>91</v>
      </c>
      <c r="C20" s="379"/>
      <c r="D20" s="379"/>
      <c r="E20" s="379"/>
      <c r="F20" s="379"/>
      <c r="G20" s="379"/>
      <c r="H20" s="380"/>
      <c r="I20" s="205">
        <f>'②合計額算出表 (食堂実施回)'!AG30</f>
        <v>0</v>
      </c>
      <c r="J20" s="267">
        <v>480000</v>
      </c>
      <c r="K20" s="54" t="s">
        <v>0</v>
      </c>
    </row>
    <row r="21" spans="1:14" ht="34.5" customHeight="1" x14ac:dyDescent="0.2">
      <c r="A21" s="70">
        <v>5</v>
      </c>
      <c r="B21" s="377" t="s">
        <v>171</v>
      </c>
      <c r="C21" s="378"/>
      <c r="D21" s="378"/>
      <c r="E21" s="378"/>
      <c r="F21" s="378"/>
      <c r="G21" s="378"/>
      <c r="H21" s="378"/>
      <c r="I21" s="206">
        <f>MIN(I19,I20)</f>
        <v>0</v>
      </c>
      <c r="J21" s="206">
        <f>MIN(J19,J20)</f>
        <v>0</v>
      </c>
      <c r="K21" s="54" t="s">
        <v>0</v>
      </c>
    </row>
    <row r="22" spans="1:14" ht="34.5" customHeight="1" thickBot="1" x14ac:dyDescent="0.25">
      <c r="A22" s="70">
        <v>6</v>
      </c>
      <c r="B22" s="313" t="s">
        <v>88</v>
      </c>
      <c r="C22" s="314"/>
      <c r="D22" s="314"/>
      <c r="E22" s="314"/>
      <c r="F22" s="314"/>
      <c r="G22" s="314"/>
      <c r="H22" s="314"/>
      <c r="I22" s="207">
        <f>ROUNDDOWN(I21,-3)</f>
        <v>0</v>
      </c>
      <c r="J22" s="207">
        <f>ROUNDDOWN(J21,-3)</f>
        <v>0</v>
      </c>
      <c r="K22" s="54" t="s">
        <v>0</v>
      </c>
      <c r="M22" s="76"/>
      <c r="N22" s="76"/>
    </row>
    <row r="23" spans="1:14" ht="34.5" customHeight="1" thickBot="1" x14ac:dyDescent="0.25">
      <c r="A23" s="70">
        <v>7</v>
      </c>
      <c r="B23" s="315" t="s">
        <v>92</v>
      </c>
      <c r="C23" s="315"/>
      <c r="D23" s="315"/>
      <c r="E23" s="315"/>
      <c r="F23" s="315"/>
      <c r="G23" s="315"/>
      <c r="H23" s="316"/>
      <c r="I23" s="317">
        <f>I22+J22</f>
        <v>0</v>
      </c>
      <c r="J23" s="318"/>
      <c r="K23" s="54" t="s">
        <v>0</v>
      </c>
      <c r="M23" s="76"/>
      <c r="N23" s="76"/>
    </row>
    <row r="24" spans="1:14" ht="15" customHeight="1" x14ac:dyDescent="0.2">
      <c r="B24" s="13"/>
      <c r="C24" s="13"/>
      <c r="D24" s="13"/>
      <c r="E24" s="13"/>
      <c r="F24" s="13"/>
      <c r="G24" s="13"/>
      <c r="H24" s="13"/>
      <c r="I24" s="13"/>
      <c r="J24" s="13"/>
      <c r="K24" s="13"/>
    </row>
    <row r="25" spans="1:14" ht="15" customHeight="1" thickBot="1" x14ac:dyDescent="0.25">
      <c r="A25" s="6" t="s">
        <v>133</v>
      </c>
      <c r="B25" s="32" t="s">
        <v>134</v>
      </c>
      <c r="C25" s="13"/>
      <c r="D25" s="13"/>
      <c r="E25" s="13"/>
      <c r="F25" s="13"/>
      <c r="G25" s="13"/>
      <c r="H25" s="13"/>
      <c r="I25" s="13"/>
      <c r="J25" s="13"/>
      <c r="K25" s="13"/>
    </row>
    <row r="26" spans="1:14" ht="15" customHeight="1" x14ac:dyDescent="0.2">
      <c r="B26" s="337" t="s">
        <v>135</v>
      </c>
      <c r="C26" s="338"/>
      <c r="D26" s="341" t="s">
        <v>136</v>
      </c>
      <c r="E26" s="342"/>
      <c r="F26" s="342"/>
      <c r="G26" s="342"/>
      <c r="H26" s="342"/>
      <c r="I26" s="342"/>
      <c r="J26" s="343"/>
    </row>
    <row r="27" spans="1:14" ht="15" customHeight="1" x14ac:dyDescent="0.2">
      <c r="B27" s="339"/>
      <c r="C27" s="340"/>
      <c r="D27" s="344"/>
      <c r="E27" s="345"/>
      <c r="F27" s="345"/>
      <c r="G27" s="345"/>
      <c r="H27" s="345"/>
      <c r="I27" s="345"/>
      <c r="J27" s="346"/>
    </row>
    <row r="28" spans="1:14" ht="15" customHeight="1" x14ac:dyDescent="0.2">
      <c r="B28" s="353" t="s">
        <v>137</v>
      </c>
      <c r="C28" s="356" t="s">
        <v>138</v>
      </c>
      <c r="D28" s="347"/>
      <c r="E28" s="348"/>
      <c r="F28" s="348"/>
      <c r="G28" s="348"/>
      <c r="H28" s="348"/>
      <c r="I28" s="348"/>
      <c r="J28" s="349"/>
    </row>
    <row r="29" spans="1:14" ht="15" customHeight="1" x14ac:dyDescent="0.2">
      <c r="B29" s="354"/>
      <c r="C29" s="357"/>
      <c r="D29" s="347"/>
      <c r="E29" s="348"/>
      <c r="F29" s="348"/>
      <c r="G29" s="348"/>
      <c r="H29" s="348"/>
      <c r="I29" s="348"/>
      <c r="J29" s="349"/>
    </row>
    <row r="30" spans="1:14" ht="15" customHeight="1" thickBot="1" x14ac:dyDescent="0.25">
      <c r="B30" s="355"/>
      <c r="C30" s="358"/>
      <c r="D30" s="350"/>
      <c r="E30" s="351"/>
      <c r="F30" s="351"/>
      <c r="G30" s="351"/>
      <c r="H30" s="351"/>
      <c r="I30" s="351"/>
      <c r="J30" s="352"/>
    </row>
    <row r="31" spans="1:14" ht="18" customHeight="1" thickBot="1" x14ac:dyDescent="0.25">
      <c r="A31" s="31" t="s">
        <v>173</v>
      </c>
    </row>
    <row r="32" spans="1:14" ht="18" customHeight="1" x14ac:dyDescent="0.2">
      <c r="B32" s="328"/>
      <c r="C32" s="329"/>
      <c r="D32" s="329"/>
      <c r="E32" s="329"/>
      <c r="F32" s="329"/>
      <c r="G32" s="329"/>
      <c r="H32" s="329"/>
      <c r="I32" s="329"/>
      <c r="J32" s="330"/>
    </row>
    <row r="33" spans="1:17" ht="18" customHeight="1" x14ac:dyDescent="0.2">
      <c r="B33" s="331"/>
      <c r="C33" s="332"/>
      <c r="D33" s="332"/>
      <c r="E33" s="332"/>
      <c r="F33" s="332"/>
      <c r="G33" s="332"/>
      <c r="H33" s="332"/>
      <c r="I33" s="332"/>
      <c r="J33" s="333"/>
    </row>
    <row r="34" spans="1:17" ht="18" customHeight="1" x14ac:dyDescent="0.2">
      <c r="B34" s="331"/>
      <c r="C34" s="332"/>
      <c r="D34" s="332"/>
      <c r="E34" s="332"/>
      <c r="F34" s="332"/>
      <c r="G34" s="332"/>
      <c r="H34" s="332"/>
      <c r="I34" s="332"/>
      <c r="J34" s="333"/>
    </row>
    <row r="35" spans="1:17" ht="18" customHeight="1" thickBot="1" x14ac:dyDescent="0.25">
      <c r="B35" s="334"/>
      <c r="C35" s="335"/>
      <c r="D35" s="335"/>
      <c r="E35" s="335"/>
      <c r="F35" s="335"/>
      <c r="G35" s="335"/>
      <c r="H35" s="335"/>
      <c r="I35" s="335"/>
      <c r="J35" s="336"/>
    </row>
    <row r="36" spans="1:17" ht="15" customHeight="1" thickBot="1" x14ac:dyDescent="0.25">
      <c r="A36" s="31" t="s">
        <v>139</v>
      </c>
      <c r="B36" s="31" t="s">
        <v>140</v>
      </c>
    </row>
    <row r="37" spans="1:17" ht="26.25" customHeight="1" x14ac:dyDescent="0.2">
      <c r="A37" s="31"/>
      <c r="B37" s="319"/>
      <c r="C37" s="320"/>
      <c r="D37" s="320"/>
      <c r="E37" s="320"/>
      <c r="F37" s="320"/>
      <c r="G37" s="320"/>
      <c r="H37" s="320"/>
      <c r="I37" s="320"/>
      <c r="J37" s="321"/>
    </row>
    <row r="38" spans="1:17" ht="26.25" customHeight="1" x14ac:dyDescent="0.2">
      <c r="B38" s="322"/>
      <c r="C38" s="323"/>
      <c r="D38" s="323"/>
      <c r="E38" s="323"/>
      <c r="F38" s="323"/>
      <c r="G38" s="323"/>
      <c r="H38" s="323"/>
      <c r="I38" s="323"/>
      <c r="J38" s="324"/>
      <c r="Q38" s="77"/>
    </row>
    <row r="39" spans="1:17" ht="26.25" customHeight="1" x14ac:dyDescent="0.2">
      <c r="B39" s="322"/>
      <c r="C39" s="323"/>
      <c r="D39" s="323"/>
      <c r="E39" s="323"/>
      <c r="F39" s="323"/>
      <c r="G39" s="323"/>
      <c r="H39" s="323"/>
      <c r="I39" s="323"/>
      <c r="J39" s="324"/>
    </row>
    <row r="40" spans="1:17" ht="26.25" customHeight="1" x14ac:dyDescent="0.2">
      <c r="B40" s="322"/>
      <c r="C40" s="323"/>
      <c r="D40" s="323"/>
      <c r="E40" s="323"/>
      <c r="F40" s="323"/>
      <c r="G40" s="323"/>
      <c r="H40" s="323"/>
      <c r="I40" s="323"/>
      <c r="J40" s="324"/>
    </row>
    <row r="41" spans="1:17" ht="26.25" customHeight="1" x14ac:dyDescent="0.2">
      <c r="B41" s="322"/>
      <c r="C41" s="323"/>
      <c r="D41" s="323"/>
      <c r="E41" s="323"/>
      <c r="F41" s="323"/>
      <c r="G41" s="323"/>
      <c r="H41" s="323"/>
      <c r="I41" s="323"/>
      <c r="J41" s="324"/>
    </row>
    <row r="42" spans="1:17" ht="26.25" customHeight="1" x14ac:dyDescent="0.2">
      <c r="B42" s="322"/>
      <c r="C42" s="323"/>
      <c r="D42" s="323"/>
      <c r="E42" s="323"/>
      <c r="F42" s="323"/>
      <c r="G42" s="323"/>
      <c r="H42" s="323"/>
      <c r="I42" s="323"/>
      <c r="J42" s="324"/>
    </row>
    <row r="43" spans="1:17" ht="26.25" customHeight="1" thickBot="1" x14ac:dyDescent="0.25">
      <c r="B43" s="325"/>
      <c r="C43" s="326"/>
      <c r="D43" s="326"/>
      <c r="E43" s="326"/>
      <c r="F43" s="326"/>
      <c r="G43" s="326"/>
      <c r="H43" s="326"/>
      <c r="I43" s="326"/>
      <c r="J43" s="327"/>
    </row>
  </sheetData>
  <sheetProtection algorithmName="SHA-512" hashValue="3AMf2JbFqJZ1I5YLRYGzQSrTBYxPt6Hw6HYp2vO/FO3PVnnToHzSq6nqmwVP5EzzNScf+A2Ss4YkujrgWUIASQ==" saltValue="F8rrO2DnaeIK64WIM2Lu5w==" spinCount="100000" sheet="1" objects="1" scenarios="1"/>
  <mergeCells count="30">
    <mergeCell ref="H9:H11"/>
    <mergeCell ref="A9:A11"/>
    <mergeCell ref="B9:F11"/>
    <mergeCell ref="G9:G11"/>
    <mergeCell ref="B21:H21"/>
    <mergeCell ref="B20:H20"/>
    <mergeCell ref="A12:A14"/>
    <mergeCell ref="B12:C14"/>
    <mergeCell ref="D12:F14"/>
    <mergeCell ref="G12:G14"/>
    <mergeCell ref="H12:H14"/>
    <mergeCell ref="B17:H17"/>
    <mergeCell ref="B18:H18"/>
    <mergeCell ref="B19:H19"/>
    <mergeCell ref="B22:H22"/>
    <mergeCell ref="B23:H23"/>
    <mergeCell ref="I23:J23"/>
    <mergeCell ref="B37:J43"/>
    <mergeCell ref="B32:J35"/>
    <mergeCell ref="B26:C27"/>
    <mergeCell ref="D26:J26"/>
    <mergeCell ref="D27:J30"/>
    <mergeCell ref="B28:B30"/>
    <mergeCell ref="C28:C30"/>
    <mergeCell ref="E8:F8"/>
    <mergeCell ref="B8:D8"/>
    <mergeCell ref="A3:K3"/>
    <mergeCell ref="H8:K8"/>
    <mergeCell ref="E7:K7"/>
    <mergeCell ref="B7:D7"/>
  </mergeCells>
  <phoneticPr fontId="8"/>
  <conditionalFormatting sqref="D27:J30">
    <cfRule type="cellIs" dxfId="122" priority="7" operator="equal">
      <formula>""</formula>
    </cfRule>
  </conditionalFormatting>
  <conditionalFormatting sqref="B37:J43">
    <cfRule type="cellIs" dxfId="121" priority="5" operator="equal">
      <formula>""</formula>
    </cfRule>
  </conditionalFormatting>
  <conditionalFormatting sqref="B32:J35">
    <cfRule type="expression" dxfId="120" priority="30">
      <formula>$B$32=""</formula>
    </cfRule>
  </conditionalFormatting>
  <conditionalFormatting sqref="J9:J11">
    <cfRule type="expression" dxfId="119" priority="1">
      <formula>$J9=""</formula>
    </cfRule>
  </conditionalFormatting>
  <pageMargins left="0.6692913385826772" right="0.31496062992125984" top="0.31496062992125984" bottom="0.27559055118110237" header="0.19685039370078741" footer="0.27559055118110237"/>
  <pageSetup paperSize="9" scale="82" fitToHeight="2" orientation="portrait" r:id="rId1"/>
  <headerFooter alignWithMargins="0"/>
  <rowBreaks count="1" manualBreakCount="1">
    <brk id="46" max="1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H47"/>
  <sheetViews>
    <sheetView showZeros="0" view="pageBreakPreview" zoomScale="30" zoomScaleNormal="26" zoomScaleSheetLayoutView="30" zoomScalePageLayoutView="70" workbookViewId="0">
      <selection activeCell="AF34" sqref="AF34"/>
    </sheetView>
  </sheetViews>
  <sheetFormatPr defaultRowHeight="21" x14ac:dyDescent="0.2"/>
  <cols>
    <col min="2" max="2" width="8" style="100" customWidth="1"/>
    <col min="3" max="3" width="10.6328125" style="100" customWidth="1"/>
    <col min="4" max="7" width="8.7265625" customWidth="1"/>
    <col min="8" max="10" width="39.26953125" customWidth="1"/>
    <col min="11" max="11" width="22.90625" customWidth="1"/>
    <col min="12" max="12" width="21.36328125" customWidth="1"/>
    <col min="13" max="13" width="8" style="100" customWidth="1"/>
    <col min="14" max="14" width="11.36328125" style="100" customWidth="1"/>
    <col min="15" max="18" width="8.7265625" customWidth="1"/>
    <col min="19" max="21" width="39.26953125" customWidth="1"/>
    <col min="22" max="23" width="21.36328125" customWidth="1"/>
    <col min="24" max="25" width="4.26953125" customWidth="1"/>
    <col min="26" max="29" width="3.453125" customWidth="1"/>
    <col min="30" max="40" width="37.26953125" customWidth="1"/>
    <col min="41" max="43" width="14.7265625" customWidth="1"/>
    <col min="44" max="45" width="8.26953125" customWidth="1"/>
    <col min="46" max="46" width="7.36328125" customWidth="1"/>
    <col min="47" max="47" width="9.36328125" customWidth="1"/>
    <col min="48" max="48" width="2.6328125" customWidth="1"/>
    <col min="49" max="49" width="10.453125" customWidth="1"/>
  </cols>
  <sheetData>
    <row r="1" spans="2:40" ht="79.5" customHeight="1" thickBot="1" x14ac:dyDescent="0.25">
      <c r="B1" s="115"/>
      <c r="C1" s="415" t="s">
        <v>198</v>
      </c>
      <c r="D1" s="415"/>
      <c r="E1" s="415"/>
      <c r="F1" s="415"/>
      <c r="G1" s="415"/>
      <c r="H1" s="438" t="s">
        <v>202</v>
      </c>
      <c r="I1" s="438"/>
      <c r="J1" s="438"/>
      <c r="K1" s="438"/>
      <c r="L1" s="438"/>
      <c r="M1" s="438"/>
      <c r="N1" s="438"/>
      <c r="O1" s="438"/>
      <c r="P1" s="438"/>
      <c r="Q1" s="438"/>
      <c r="R1" s="438"/>
      <c r="S1" s="438"/>
      <c r="T1" s="438"/>
      <c r="U1" s="438"/>
      <c r="V1" s="439" t="s">
        <v>44</v>
      </c>
      <c r="W1" s="440"/>
      <c r="X1" s="115"/>
      <c r="Y1" s="115"/>
      <c r="Z1" s="115"/>
      <c r="AA1" s="45"/>
      <c r="AB1" s="45"/>
      <c r="AC1" s="45"/>
      <c r="AD1" s="45"/>
      <c r="AE1" s="45"/>
      <c r="AF1" s="45"/>
      <c r="AG1" s="45"/>
    </row>
    <row r="2" spans="2:40" ht="16.5" customHeight="1" thickBot="1" x14ac:dyDescent="0.25">
      <c r="B2" s="115"/>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2:40" ht="70.5" customHeight="1" thickBot="1" x14ac:dyDescent="0.25">
      <c r="B3" s="110"/>
      <c r="C3" s="443" t="s">
        <v>51</v>
      </c>
      <c r="D3" s="444"/>
      <c r="E3" s="444"/>
      <c r="F3" s="444"/>
      <c r="G3" s="427">
        <f>第８号様式!F12</f>
        <v>0</v>
      </c>
      <c r="H3" s="428"/>
      <c r="I3" s="429"/>
      <c r="J3" s="24"/>
      <c r="K3" s="132" t="s">
        <v>167</v>
      </c>
      <c r="L3" s="407">
        <f>AE26</f>
        <v>0</v>
      </c>
      <c r="M3" s="408"/>
      <c r="N3" s="409"/>
      <c r="O3" s="410" t="s">
        <v>201</v>
      </c>
      <c r="P3" s="411"/>
      <c r="Q3" s="411"/>
      <c r="R3" s="412"/>
      <c r="S3" s="242"/>
      <c r="T3" s="101"/>
    </row>
    <row r="4" spans="2:40" ht="13.5" customHeight="1" thickBot="1" x14ac:dyDescent="0.25">
      <c r="B4" s="109"/>
      <c r="C4" s="109"/>
      <c r="D4" s="22"/>
      <c r="E4" s="22"/>
      <c r="F4" s="22"/>
      <c r="G4" s="22"/>
      <c r="H4" s="22"/>
      <c r="I4" s="22"/>
      <c r="J4" s="22"/>
      <c r="K4" s="22"/>
      <c r="L4" s="22"/>
      <c r="M4" s="109"/>
      <c r="N4" s="109"/>
      <c r="O4" s="22"/>
      <c r="P4" s="22"/>
      <c r="Q4" s="22"/>
      <c r="R4" s="22"/>
      <c r="S4" s="22"/>
      <c r="T4" s="22"/>
      <c r="U4" s="22"/>
      <c r="V4" s="22"/>
      <c r="W4" s="22"/>
      <c r="X4" s="22"/>
      <c r="Y4" s="101"/>
    </row>
    <row r="5" spans="2:40" ht="63" customHeight="1" x14ac:dyDescent="0.2">
      <c r="B5" s="394" t="s">
        <v>52</v>
      </c>
      <c r="C5" s="395"/>
      <c r="D5" s="395"/>
      <c r="E5" s="395"/>
      <c r="F5" s="395"/>
      <c r="G5" s="396"/>
      <c r="H5" s="430" t="s">
        <v>197</v>
      </c>
      <c r="I5" s="396"/>
      <c r="J5" s="431" t="s">
        <v>122</v>
      </c>
      <c r="K5" s="432"/>
      <c r="L5" s="431" t="s">
        <v>130</v>
      </c>
      <c r="M5" s="433"/>
      <c r="N5" s="433"/>
      <c r="O5" s="433"/>
      <c r="P5" s="433"/>
      <c r="Q5" s="432"/>
      <c r="R5" s="431" t="s">
        <v>166</v>
      </c>
      <c r="S5" s="432"/>
      <c r="T5" s="441" t="s">
        <v>317</v>
      </c>
      <c r="U5" s="442"/>
      <c r="V5" s="413" t="s">
        <v>189</v>
      </c>
      <c r="W5" s="414"/>
    </row>
    <row r="6" spans="2:40" ht="41.25" customHeight="1" x14ac:dyDescent="0.2">
      <c r="B6" s="397">
        <f>T32</f>
        <v>0</v>
      </c>
      <c r="C6" s="398"/>
      <c r="D6" s="398"/>
      <c r="E6" s="398"/>
      <c r="F6" s="398"/>
      <c r="G6" s="399"/>
      <c r="H6" s="403">
        <f>U32</f>
        <v>0</v>
      </c>
      <c r="I6" s="404"/>
      <c r="J6" s="403">
        <f>'④収入額調書 (食堂実施回)'!D20</f>
        <v>0</v>
      </c>
      <c r="K6" s="404"/>
      <c r="L6" s="403">
        <f>H6+J6</f>
        <v>0</v>
      </c>
      <c r="M6" s="458"/>
      <c r="N6" s="458"/>
      <c r="O6" s="458"/>
      <c r="P6" s="458"/>
      <c r="Q6" s="404"/>
      <c r="R6" s="403">
        <f>B6-L6</f>
        <v>0</v>
      </c>
      <c r="S6" s="404"/>
      <c r="T6" s="403">
        <f>S3*40000</f>
        <v>0</v>
      </c>
      <c r="U6" s="404"/>
      <c r="V6" s="434">
        <f>ROUNDDOWN((MIN(R6,T6)),-3)</f>
        <v>0</v>
      </c>
      <c r="W6" s="435"/>
    </row>
    <row r="7" spans="2:40" ht="41.25" customHeight="1" thickBot="1" x14ac:dyDescent="0.25">
      <c r="B7" s="400"/>
      <c r="C7" s="401"/>
      <c r="D7" s="401"/>
      <c r="E7" s="401"/>
      <c r="F7" s="401"/>
      <c r="G7" s="402"/>
      <c r="H7" s="405"/>
      <c r="I7" s="406"/>
      <c r="J7" s="405"/>
      <c r="K7" s="406"/>
      <c r="L7" s="405"/>
      <c r="M7" s="459"/>
      <c r="N7" s="459"/>
      <c r="O7" s="459"/>
      <c r="P7" s="459"/>
      <c r="Q7" s="406"/>
      <c r="R7" s="405"/>
      <c r="S7" s="406"/>
      <c r="T7" s="405"/>
      <c r="U7" s="406"/>
      <c r="V7" s="436"/>
      <c r="W7" s="437"/>
    </row>
    <row r="8" spans="2:40" ht="11.25" customHeight="1" thickBot="1" x14ac:dyDescent="0.25">
      <c r="B8" s="109"/>
      <c r="C8" s="111"/>
      <c r="D8" s="23"/>
      <c r="E8" s="74"/>
      <c r="F8" s="74"/>
      <c r="G8" s="74"/>
      <c r="H8" s="74"/>
      <c r="I8" s="74"/>
      <c r="J8" s="74"/>
      <c r="K8" s="74"/>
      <c r="L8" s="75"/>
      <c r="M8" s="112"/>
      <c r="N8" s="112"/>
      <c r="O8" s="75"/>
      <c r="P8" s="75"/>
      <c r="Q8" s="75"/>
      <c r="R8" s="75"/>
      <c r="S8" s="75"/>
      <c r="T8" s="75"/>
      <c r="U8" s="75"/>
      <c r="V8" s="75"/>
      <c r="W8" s="75"/>
      <c r="X8" s="75"/>
      <c r="Y8" s="65"/>
      <c r="Z8" s="73"/>
      <c r="AA8" s="73"/>
      <c r="AB8" s="73"/>
      <c r="AC8" s="73"/>
      <c r="AD8" s="73"/>
      <c r="AE8" s="73"/>
      <c r="AF8" s="73"/>
      <c r="AG8" s="73"/>
      <c r="AH8" s="73"/>
      <c r="AI8" s="73"/>
      <c r="AJ8" s="73"/>
      <c r="AK8" s="73"/>
      <c r="AL8" s="73"/>
      <c r="AM8" s="73"/>
      <c r="AN8" s="73"/>
    </row>
    <row r="9" spans="2:40" ht="46.5" customHeight="1" x14ac:dyDescent="0.2">
      <c r="B9" s="445" t="s">
        <v>31</v>
      </c>
      <c r="C9" s="446"/>
      <c r="D9" s="449" t="s">
        <v>89</v>
      </c>
      <c r="E9" s="449"/>
      <c r="F9" s="449"/>
      <c r="G9" s="446"/>
      <c r="H9" s="451" t="s">
        <v>129</v>
      </c>
      <c r="I9" s="452"/>
      <c r="J9" s="453"/>
      <c r="K9" s="454" t="s">
        <v>190</v>
      </c>
      <c r="L9" s="455"/>
      <c r="M9" s="445" t="s">
        <v>31</v>
      </c>
      <c r="N9" s="446"/>
      <c r="O9" s="449" t="s">
        <v>89</v>
      </c>
      <c r="P9" s="449"/>
      <c r="Q9" s="449"/>
      <c r="R9" s="446"/>
      <c r="S9" s="451" t="s">
        <v>129</v>
      </c>
      <c r="T9" s="452"/>
      <c r="U9" s="453"/>
      <c r="V9" s="454" t="s">
        <v>190</v>
      </c>
      <c r="W9" s="455"/>
    </row>
    <row r="10" spans="2:40" ht="73.5" customHeight="1" thickBot="1" x14ac:dyDescent="0.25">
      <c r="B10" s="447"/>
      <c r="C10" s="448"/>
      <c r="D10" s="450"/>
      <c r="E10" s="450"/>
      <c r="F10" s="450"/>
      <c r="G10" s="448"/>
      <c r="H10" s="121" t="s">
        <v>126</v>
      </c>
      <c r="I10" s="122" t="s">
        <v>127</v>
      </c>
      <c r="J10" s="123" t="s">
        <v>128</v>
      </c>
      <c r="K10" s="456"/>
      <c r="L10" s="457"/>
      <c r="M10" s="447"/>
      <c r="N10" s="448"/>
      <c r="O10" s="450"/>
      <c r="P10" s="450"/>
      <c r="Q10" s="450"/>
      <c r="R10" s="448"/>
      <c r="S10" s="121" t="s">
        <v>126</v>
      </c>
      <c r="T10" s="122" t="s">
        <v>127</v>
      </c>
      <c r="U10" s="123" t="s">
        <v>128</v>
      </c>
      <c r="V10" s="456"/>
      <c r="W10" s="457"/>
    </row>
    <row r="11" spans="2:40" ht="61.5" customHeight="1" x14ac:dyDescent="0.2">
      <c r="B11" s="423" t="s">
        <v>7</v>
      </c>
      <c r="C11" s="424"/>
      <c r="D11" s="418"/>
      <c r="E11" s="419"/>
      <c r="F11" s="419"/>
      <c r="G11" s="420"/>
      <c r="H11" s="235"/>
      <c r="I11" s="235"/>
      <c r="J11" s="235"/>
      <c r="K11" s="421"/>
      <c r="L11" s="422"/>
      <c r="M11" s="423" t="s">
        <v>22</v>
      </c>
      <c r="N11" s="424"/>
      <c r="O11" s="418"/>
      <c r="P11" s="419"/>
      <c r="Q11" s="419"/>
      <c r="R11" s="420"/>
      <c r="S11" s="235"/>
      <c r="T11" s="235"/>
      <c r="U11" s="235"/>
      <c r="V11" s="421"/>
      <c r="W11" s="422"/>
      <c r="Y11" s="113"/>
      <c r="Z11" s="113"/>
      <c r="AD11" s="138"/>
      <c r="AE11" s="138"/>
    </row>
    <row r="12" spans="2:40" ht="61.5" customHeight="1" x14ac:dyDescent="0.2">
      <c r="B12" s="416" t="s">
        <v>9</v>
      </c>
      <c r="C12" s="417"/>
      <c r="D12" s="460"/>
      <c r="E12" s="461"/>
      <c r="F12" s="461"/>
      <c r="G12" s="462"/>
      <c r="H12" s="235"/>
      <c r="I12" s="234"/>
      <c r="J12" s="234"/>
      <c r="K12" s="463"/>
      <c r="L12" s="464"/>
      <c r="M12" s="416" t="s">
        <v>23</v>
      </c>
      <c r="N12" s="417"/>
      <c r="O12" s="418"/>
      <c r="P12" s="419"/>
      <c r="Q12" s="419"/>
      <c r="R12" s="420"/>
      <c r="S12" s="235"/>
      <c r="T12" s="235"/>
      <c r="U12" s="235"/>
      <c r="V12" s="421"/>
      <c r="W12" s="422"/>
    </row>
    <row r="13" spans="2:40" ht="61.5" customHeight="1" x14ac:dyDescent="0.2">
      <c r="B13" s="416" t="s">
        <v>8</v>
      </c>
      <c r="C13" s="417"/>
      <c r="D13" s="460"/>
      <c r="E13" s="461"/>
      <c r="F13" s="461"/>
      <c r="G13" s="462"/>
      <c r="H13" s="235"/>
      <c r="I13" s="234"/>
      <c r="J13" s="234"/>
      <c r="K13" s="463"/>
      <c r="L13" s="464"/>
      <c r="M13" s="423" t="s">
        <v>24</v>
      </c>
      <c r="N13" s="424"/>
      <c r="O13" s="418"/>
      <c r="P13" s="419"/>
      <c r="Q13" s="419"/>
      <c r="R13" s="420"/>
      <c r="S13" s="235"/>
      <c r="T13" s="235"/>
      <c r="U13" s="235"/>
      <c r="V13" s="421"/>
      <c r="W13" s="422"/>
    </row>
    <row r="14" spans="2:40" ht="61.5" customHeight="1" x14ac:dyDescent="0.2">
      <c r="B14" s="416" t="s">
        <v>10</v>
      </c>
      <c r="C14" s="417"/>
      <c r="D14" s="460"/>
      <c r="E14" s="461"/>
      <c r="F14" s="461"/>
      <c r="G14" s="462"/>
      <c r="H14" s="235"/>
      <c r="I14" s="234"/>
      <c r="J14" s="234"/>
      <c r="K14" s="463"/>
      <c r="L14" s="464"/>
      <c r="M14" s="416" t="s">
        <v>25</v>
      </c>
      <c r="N14" s="417"/>
      <c r="O14" s="418"/>
      <c r="P14" s="419"/>
      <c r="Q14" s="419"/>
      <c r="R14" s="420"/>
      <c r="S14" s="235"/>
      <c r="T14" s="235"/>
      <c r="U14" s="235"/>
      <c r="V14" s="421"/>
      <c r="W14" s="422"/>
    </row>
    <row r="15" spans="2:40" ht="61.5" customHeight="1" x14ac:dyDescent="0.2">
      <c r="B15" s="416" t="s">
        <v>11</v>
      </c>
      <c r="C15" s="417"/>
      <c r="D15" s="460"/>
      <c r="E15" s="461"/>
      <c r="F15" s="461"/>
      <c r="G15" s="462"/>
      <c r="H15" s="235"/>
      <c r="I15" s="234"/>
      <c r="J15" s="234"/>
      <c r="K15" s="463"/>
      <c r="L15" s="464"/>
      <c r="M15" s="423" t="s">
        <v>26</v>
      </c>
      <c r="N15" s="424"/>
      <c r="O15" s="418"/>
      <c r="P15" s="419"/>
      <c r="Q15" s="419"/>
      <c r="R15" s="420"/>
      <c r="S15" s="235"/>
      <c r="T15" s="235"/>
      <c r="U15" s="235"/>
      <c r="V15" s="421"/>
      <c r="W15" s="422"/>
    </row>
    <row r="16" spans="2:40" ht="61.5" customHeight="1" x14ac:dyDescent="0.2">
      <c r="B16" s="416" t="s">
        <v>12</v>
      </c>
      <c r="C16" s="417"/>
      <c r="D16" s="460"/>
      <c r="E16" s="461"/>
      <c r="F16" s="461"/>
      <c r="G16" s="462"/>
      <c r="H16" s="235"/>
      <c r="I16" s="234"/>
      <c r="J16" s="234"/>
      <c r="K16" s="463"/>
      <c r="L16" s="464"/>
      <c r="M16" s="416" t="s">
        <v>27</v>
      </c>
      <c r="N16" s="417"/>
      <c r="O16" s="418"/>
      <c r="P16" s="419"/>
      <c r="Q16" s="419"/>
      <c r="R16" s="420"/>
      <c r="S16" s="235"/>
      <c r="T16" s="235"/>
      <c r="U16" s="235"/>
      <c r="V16" s="421"/>
      <c r="W16" s="422"/>
    </row>
    <row r="17" spans="2:34" ht="61.5" customHeight="1" x14ac:dyDescent="0.2">
      <c r="B17" s="416" t="s">
        <v>13</v>
      </c>
      <c r="C17" s="417"/>
      <c r="D17" s="460"/>
      <c r="E17" s="461"/>
      <c r="F17" s="461"/>
      <c r="G17" s="462"/>
      <c r="H17" s="235"/>
      <c r="I17" s="234"/>
      <c r="J17" s="234"/>
      <c r="K17" s="463"/>
      <c r="L17" s="464"/>
      <c r="M17" s="423" t="s">
        <v>28</v>
      </c>
      <c r="N17" s="424"/>
      <c r="O17" s="418"/>
      <c r="P17" s="419"/>
      <c r="Q17" s="419"/>
      <c r="R17" s="420"/>
      <c r="S17" s="235"/>
      <c r="T17" s="235"/>
      <c r="U17" s="235"/>
      <c r="V17" s="421"/>
      <c r="W17" s="422"/>
    </row>
    <row r="18" spans="2:34" ht="61.5" customHeight="1" x14ac:dyDescent="0.2">
      <c r="B18" s="416" t="s">
        <v>14</v>
      </c>
      <c r="C18" s="417"/>
      <c r="D18" s="460"/>
      <c r="E18" s="461"/>
      <c r="F18" s="461"/>
      <c r="G18" s="462"/>
      <c r="H18" s="235"/>
      <c r="I18" s="234"/>
      <c r="J18" s="234"/>
      <c r="K18" s="463"/>
      <c r="L18" s="464"/>
      <c r="M18" s="416" t="s">
        <v>29</v>
      </c>
      <c r="N18" s="417"/>
      <c r="O18" s="418"/>
      <c r="P18" s="419"/>
      <c r="Q18" s="419"/>
      <c r="R18" s="420"/>
      <c r="S18" s="235"/>
      <c r="T18" s="235"/>
      <c r="U18" s="235"/>
      <c r="V18" s="421"/>
      <c r="W18" s="422"/>
    </row>
    <row r="19" spans="2:34" ht="61.5" customHeight="1" x14ac:dyDescent="0.2">
      <c r="B19" s="416" t="s">
        <v>15</v>
      </c>
      <c r="C19" s="417"/>
      <c r="D19" s="460"/>
      <c r="E19" s="461"/>
      <c r="F19" s="461"/>
      <c r="G19" s="462"/>
      <c r="H19" s="235"/>
      <c r="I19" s="234"/>
      <c r="J19" s="234"/>
      <c r="K19" s="463"/>
      <c r="L19" s="464"/>
      <c r="M19" s="423" t="s">
        <v>30</v>
      </c>
      <c r="N19" s="424"/>
      <c r="O19" s="418"/>
      <c r="P19" s="419"/>
      <c r="Q19" s="419"/>
      <c r="R19" s="420"/>
      <c r="S19" s="235"/>
      <c r="T19" s="235"/>
      <c r="U19" s="235"/>
      <c r="V19" s="421"/>
      <c r="W19" s="422"/>
    </row>
    <row r="20" spans="2:34" ht="61.5" customHeight="1" x14ac:dyDescent="0.2">
      <c r="B20" s="416" t="s">
        <v>16</v>
      </c>
      <c r="C20" s="417"/>
      <c r="D20" s="460"/>
      <c r="E20" s="461"/>
      <c r="F20" s="461"/>
      <c r="G20" s="462"/>
      <c r="H20" s="235"/>
      <c r="I20" s="234"/>
      <c r="J20" s="234"/>
      <c r="K20" s="463"/>
      <c r="L20" s="464"/>
      <c r="M20" s="416" t="s">
        <v>32</v>
      </c>
      <c r="N20" s="417"/>
      <c r="O20" s="418"/>
      <c r="P20" s="419"/>
      <c r="Q20" s="419"/>
      <c r="R20" s="420"/>
      <c r="S20" s="235"/>
      <c r="T20" s="235"/>
      <c r="U20" s="235"/>
      <c r="V20" s="421"/>
      <c r="W20" s="422"/>
      <c r="Y20" s="114"/>
    </row>
    <row r="21" spans="2:34" ht="61.5" customHeight="1" x14ac:dyDescent="0.2">
      <c r="B21" s="416" t="s">
        <v>17</v>
      </c>
      <c r="C21" s="417"/>
      <c r="D21" s="460"/>
      <c r="E21" s="461"/>
      <c r="F21" s="461"/>
      <c r="G21" s="462"/>
      <c r="H21" s="235"/>
      <c r="I21" s="234"/>
      <c r="J21" s="234"/>
      <c r="K21" s="463"/>
      <c r="L21" s="464"/>
      <c r="M21" s="423" t="s">
        <v>33</v>
      </c>
      <c r="N21" s="424"/>
      <c r="O21" s="418"/>
      <c r="P21" s="419"/>
      <c r="Q21" s="419"/>
      <c r="R21" s="420"/>
      <c r="S21" s="235"/>
      <c r="T21" s="235"/>
      <c r="U21" s="235"/>
      <c r="V21" s="421"/>
      <c r="W21" s="422"/>
      <c r="Y21" s="114"/>
    </row>
    <row r="22" spans="2:34" ht="61.5" customHeight="1" x14ac:dyDescent="0.2">
      <c r="B22" s="416" t="s">
        <v>18</v>
      </c>
      <c r="C22" s="417"/>
      <c r="D22" s="460"/>
      <c r="E22" s="461"/>
      <c r="F22" s="461"/>
      <c r="G22" s="462"/>
      <c r="H22" s="235"/>
      <c r="I22" s="234"/>
      <c r="J22" s="234"/>
      <c r="K22" s="463"/>
      <c r="L22" s="464"/>
      <c r="M22" s="416" t="s">
        <v>34</v>
      </c>
      <c r="N22" s="417"/>
      <c r="O22" s="418"/>
      <c r="P22" s="419"/>
      <c r="Q22" s="419"/>
      <c r="R22" s="420"/>
      <c r="S22" s="235"/>
      <c r="T22" s="235"/>
      <c r="U22" s="235"/>
      <c r="V22" s="421"/>
      <c r="W22" s="422"/>
      <c r="X22" s="46"/>
    </row>
    <row r="23" spans="2:34" ht="61.5" customHeight="1" x14ac:dyDescent="0.2">
      <c r="B23" s="416" t="s">
        <v>19</v>
      </c>
      <c r="C23" s="417"/>
      <c r="D23" s="460"/>
      <c r="E23" s="461"/>
      <c r="F23" s="461"/>
      <c r="G23" s="462"/>
      <c r="H23" s="235"/>
      <c r="I23" s="234"/>
      <c r="J23" s="234"/>
      <c r="K23" s="463"/>
      <c r="L23" s="464"/>
      <c r="M23" s="423" t="s">
        <v>35</v>
      </c>
      <c r="N23" s="424"/>
      <c r="O23" s="418"/>
      <c r="P23" s="419"/>
      <c r="Q23" s="419"/>
      <c r="R23" s="420"/>
      <c r="S23" s="235"/>
      <c r="T23" s="235"/>
      <c r="U23" s="235"/>
      <c r="V23" s="421"/>
      <c r="W23" s="422"/>
      <c r="AD23" s="155" t="s">
        <v>243</v>
      </c>
      <c r="AE23" s="157">
        <f>COUNTA(D11:G25,O11:R25)</f>
        <v>0</v>
      </c>
    </row>
    <row r="24" spans="2:34" ht="61.5" customHeight="1" x14ac:dyDescent="0.2">
      <c r="B24" s="416" t="s">
        <v>20</v>
      </c>
      <c r="C24" s="417"/>
      <c r="D24" s="460"/>
      <c r="E24" s="461"/>
      <c r="F24" s="461"/>
      <c r="G24" s="462"/>
      <c r="H24" s="235"/>
      <c r="I24" s="234"/>
      <c r="J24" s="234"/>
      <c r="K24" s="463"/>
      <c r="L24" s="464"/>
      <c r="M24" s="416" t="s">
        <v>36</v>
      </c>
      <c r="N24" s="417"/>
      <c r="O24" s="418"/>
      <c r="P24" s="419"/>
      <c r="Q24" s="419"/>
      <c r="R24" s="420"/>
      <c r="S24" s="235"/>
      <c r="T24" s="235"/>
      <c r="U24" s="235"/>
      <c r="V24" s="421"/>
      <c r="W24" s="422"/>
      <c r="AD24" s="155" t="s">
        <v>242</v>
      </c>
      <c r="AE24" s="157">
        <f>'②合計額算出表 (2枚目)'!AE23</f>
        <v>0</v>
      </c>
    </row>
    <row r="25" spans="2:34" ht="61.5" customHeight="1" thickBot="1" x14ac:dyDescent="0.25">
      <c r="B25" s="471" t="s">
        <v>21</v>
      </c>
      <c r="C25" s="472"/>
      <c r="D25" s="473"/>
      <c r="E25" s="474"/>
      <c r="F25" s="474"/>
      <c r="G25" s="475"/>
      <c r="H25" s="240"/>
      <c r="I25" s="240"/>
      <c r="J25" s="240"/>
      <c r="K25" s="476"/>
      <c r="L25" s="477"/>
      <c r="M25" s="423" t="s">
        <v>37</v>
      </c>
      <c r="N25" s="424"/>
      <c r="O25" s="418"/>
      <c r="P25" s="419"/>
      <c r="Q25" s="419"/>
      <c r="R25" s="420"/>
      <c r="S25" s="241"/>
      <c r="T25" s="241"/>
      <c r="U25" s="241"/>
      <c r="V25" s="425"/>
      <c r="W25" s="426"/>
      <c r="AD25" s="155" t="s">
        <v>244</v>
      </c>
      <c r="AE25" s="157">
        <f>'②合計額算出表 (3枚目) '!AE21</f>
        <v>0</v>
      </c>
    </row>
    <row r="26" spans="2:34" ht="80.25" customHeight="1" thickTop="1" thickBot="1" x14ac:dyDescent="0.25">
      <c r="B26" s="109"/>
      <c r="C26" s="116" t="s">
        <v>199</v>
      </c>
      <c r="D26" s="22"/>
      <c r="E26" s="22"/>
      <c r="F26" s="22"/>
      <c r="G26" s="22"/>
      <c r="H26" s="22"/>
      <c r="I26" s="22"/>
      <c r="J26" s="22"/>
      <c r="K26" s="22"/>
      <c r="L26" s="22"/>
      <c r="M26" s="467" t="s">
        <v>3</v>
      </c>
      <c r="N26" s="468"/>
      <c r="O26" s="468"/>
      <c r="P26" s="468"/>
      <c r="Q26" s="468"/>
      <c r="R26" s="468"/>
      <c r="S26" s="268">
        <f>SUM(H11:H25,S11:S25)</f>
        <v>0</v>
      </c>
      <c r="T26" s="269">
        <f>SUM(I11:I25,T11:T25)</f>
        <v>0</v>
      </c>
      <c r="U26" s="208">
        <f>SUM(U11:U25,J11:J25)</f>
        <v>0</v>
      </c>
      <c r="V26" s="469">
        <f>SUM(K11:L25,V11:W25)</f>
        <v>0</v>
      </c>
      <c r="W26" s="470"/>
      <c r="AD26" s="155" t="s">
        <v>245</v>
      </c>
      <c r="AE26" s="157">
        <f>SUM(AE23:AE25)</f>
        <v>0</v>
      </c>
    </row>
    <row r="27" spans="2:34" ht="27.75" customHeight="1" thickBot="1" x14ac:dyDescent="0.25">
      <c r="B27" s="385"/>
      <c r="C27" s="386"/>
      <c r="D27" s="386"/>
      <c r="E27" s="386"/>
      <c r="F27" s="386"/>
      <c r="G27" s="386"/>
      <c r="H27" s="386"/>
      <c r="I27" s="386"/>
      <c r="J27" s="386"/>
      <c r="K27" s="386"/>
      <c r="L27" s="387"/>
      <c r="M27" s="109"/>
      <c r="N27" s="109"/>
      <c r="O27" s="22"/>
      <c r="P27" s="22"/>
      <c r="Q27" s="22"/>
      <c r="R27" s="22"/>
      <c r="S27" s="22"/>
      <c r="T27" s="22"/>
      <c r="U27" s="22"/>
      <c r="V27" s="22"/>
      <c r="W27" s="22"/>
      <c r="X27" s="22"/>
    </row>
    <row r="28" spans="2:34" ht="60" customHeight="1" x14ac:dyDescent="0.2">
      <c r="B28" s="388"/>
      <c r="C28" s="389"/>
      <c r="D28" s="389"/>
      <c r="E28" s="389"/>
      <c r="F28" s="389"/>
      <c r="G28" s="389"/>
      <c r="H28" s="389"/>
      <c r="I28" s="389"/>
      <c r="J28" s="389"/>
      <c r="K28" s="389"/>
      <c r="L28" s="390"/>
      <c r="S28" s="117" t="s">
        <v>191</v>
      </c>
      <c r="T28" s="118" t="s">
        <v>195</v>
      </c>
      <c r="U28" s="119" t="s">
        <v>200</v>
      </c>
      <c r="V28" s="478"/>
      <c r="W28" s="478"/>
      <c r="X28" s="478"/>
      <c r="Y28" s="478"/>
      <c r="AD28" s="113"/>
    </row>
    <row r="29" spans="2:34" ht="60" customHeight="1" x14ac:dyDescent="0.2">
      <c r="B29" s="388"/>
      <c r="C29" s="389"/>
      <c r="D29" s="389"/>
      <c r="E29" s="389"/>
      <c r="F29" s="389"/>
      <c r="G29" s="389"/>
      <c r="H29" s="389"/>
      <c r="I29" s="389"/>
      <c r="J29" s="389"/>
      <c r="K29" s="389"/>
      <c r="L29" s="390"/>
      <c r="S29" s="120" t="s">
        <v>192</v>
      </c>
      <c r="T29" s="209">
        <f>SUM(S26:U26)</f>
        <v>0</v>
      </c>
      <c r="U29" s="210">
        <f>V26</f>
        <v>0</v>
      </c>
      <c r="AD29" s="182" t="s">
        <v>266</v>
      </c>
      <c r="AE29" s="182" t="s">
        <v>267</v>
      </c>
      <c r="AF29" s="182" t="s">
        <v>268</v>
      </c>
      <c r="AG29" s="182" t="s">
        <v>269</v>
      </c>
    </row>
    <row r="30" spans="2:34" ht="60" customHeight="1" x14ac:dyDescent="0.2">
      <c r="B30" s="388"/>
      <c r="C30" s="389"/>
      <c r="D30" s="389"/>
      <c r="E30" s="389"/>
      <c r="F30" s="389"/>
      <c r="G30" s="389"/>
      <c r="H30" s="389"/>
      <c r="I30" s="389"/>
      <c r="J30" s="389"/>
      <c r="K30" s="389"/>
      <c r="L30" s="390"/>
      <c r="S30" s="120" t="s">
        <v>193</v>
      </c>
      <c r="T30" s="209">
        <f>'②合計額算出表 (2枚目)'!AE29</f>
        <v>0</v>
      </c>
      <c r="U30" s="210">
        <f>'②合計額算出表 (2枚目)'!AF29</f>
        <v>0</v>
      </c>
      <c r="AD30" s="183">
        <f>B6</f>
        <v>0</v>
      </c>
      <c r="AE30" s="183">
        <f>L6</f>
        <v>0</v>
      </c>
      <c r="AF30" s="183">
        <f>R6</f>
        <v>0</v>
      </c>
      <c r="AG30" s="183">
        <f>T6</f>
        <v>0</v>
      </c>
    </row>
    <row r="31" spans="2:34" ht="60" customHeight="1" thickBot="1" x14ac:dyDescent="0.25">
      <c r="B31" s="388"/>
      <c r="C31" s="389"/>
      <c r="D31" s="389"/>
      <c r="E31" s="389"/>
      <c r="F31" s="389"/>
      <c r="G31" s="389"/>
      <c r="H31" s="389"/>
      <c r="I31" s="389"/>
      <c r="J31" s="389"/>
      <c r="K31" s="389"/>
      <c r="L31" s="390"/>
      <c r="S31" s="124" t="s">
        <v>194</v>
      </c>
      <c r="T31" s="211">
        <f>'②合計額算出表 (3枚目) '!AE29</f>
        <v>0</v>
      </c>
      <c r="U31" s="212">
        <f>'②合計額算出表 (3枚目) '!AF29</f>
        <v>0</v>
      </c>
      <c r="AD31" s="182" t="s">
        <v>287</v>
      </c>
      <c r="AE31" s="182" t="s">
        <v>286</v>
      </c>
      <c r="AH31" s="52"/>
    </row>
    <row r="32" spans="2:34" ht="60" customHeight="1" thickTop="1" thickBot="1" x14ac:dyDescent="0.25">
      <c r="B32" s="391"/>
      <c r="C32" s="392"/>
      <c r="D32" s="392"/>
      <c r="E32" s="392"/>
      <c r="F32" s="392"/>
      <c r="G32" s="392"/>
      <c r="H32" s="392"/>
      <c r="I32" s="392"/>
      <c r="J32" s="392"/>
      <c r="K32" s="392"/>
      <c r="L32" s="393"/>
      <c r="S32" s="125" t="s">
        <v>196</v>
      </c>
      <c r="T32" s="213">
        <f>SUM(T29:T31)</f>
        <v>0</v>
      </c>
      <c r="U32" s="214">
        <f>SUM(U29:U31)</f>
        <v>0</v>
      </c>
      <c r="AD32" s="203">
        <f>S26+'②合計額算出表 (2枚目)'!S31+'②合計額算出表 (3枚目) '!S31</f>
        <v>0</v>
      </c>
      <c r="AE32" s="183">
        <f>U32</f>
        <v>0</v>
      </c>
      <c r="AH32" s="52"/>
    </row>
    <row r="33" spans="20:60" ht="55.5" customHeight="1" x14ac:dyDescent="0.2">
      <c r="T33" s="142">
        <f>T32</f>
        <v>0</v>
      </c>
      <c r="U33" s="142">
        <f>U32</f>
        <v>0</v>
      </c>
      <c r="AD33" s="182" t="s">
        <v>288</v>
      </c>
    </row>
    <row r="34" spans="20:60" ht="55.5" customHeight="1" x14ac:dyDescent="0.2">
      <c r="AD34" s="203">
        <f>T26+'②合計額算出表 (2枚目)'!T31+'②合計額算出表 (3枚目) '!T31</f>
        <v>0</v>
      </c>
    </row>
    <row r="35" spans="20:60" ht="55.5" customHeight="1" x14ac:dyDescent="0.2">
      <c r="AD35" s="182" t="s">
        <v>289</v>
      </c>
    </row>
    <row r="36" spans="20:60" ht="55.5" customHeight="1" x14ac:dyDescent="0.2">
      <c r="AD36" s="203">
        <f>U26+'②合計額算出表 (2枚目)'!U31+'②合計額算出表 (3枚目) '!U31</f>
        <v>0</v>
      </c>
    </row>
    <row r="37" spans="20:60" ht="30.75" customHeight="1" x14ac:dyDescent="0.2"/>
    <row r="38" spans="20:60" ht="30.75" customHeight="1" x14ac:dyDescent="0.2"/>
    <row r="39" spans="20:60" ht="30.75" customHeight="1" x14ac:dyDescent="0.2"/>
    <row r="40" spans="20:60" ht="30.75" customHeight="1" x14ac:dyDescent="0.2"/>
    <row r="41" spans="20:60" ht="30.75" customHeight="1" x14ac:dyDescent="0.2"/>
    <row r="42" spans="20:60" ht="30.75" customHeight="1" x14ac:dyDescent="0.2">
      <c r="AZ42" s="52"/>
    </row>
    <row r="43" spans="20:60" ht="30.75" customHeight="1" x14ac:dyDescent="0.2">
      <c r="AY43" s="52"/>
      <c r="AZ43" s="107" t="e">
        <f>SUM(#REF!,#REF!,#REF!)</f>
        <v>#REF!</v>
      </c>
    </row>
    <row r="44" spans="20:60" ht="30.75" customHeight="1" x14ac:dyDescent="0.2"/>
    <row r="45" spans="20:60" ht="30.75" customHeight="1" x14ac:dyDescent="0.2"/>
    <row r="46" spans="20:60" ht="30.75" customHeight="1" x14ac:dyDescent="0.2"/>
    <row r="47" spans="20:60" ht="31.5" customHeight="1" x14ac:dyDescent="0.2">
      <c r="BA47" s="108"/>
      <c r="BB47" s="108"/>
      <c r="BC47" s="465" t="e">
        <f>SUM(#REF!,#REF!,#REF!)</f>
        <v>#REF!</v>
      </c>
      <c r="BD47" s="466"/>
      <c r="BE47" s="466"/>
      <c r="BF47" s="465" t="e">
        <f>SUM(#REF!,#REF!,#REF!)</f>
        <v>#REF!</v>
      </c>
      <c r="BG47" s="466"/>
      <c r="BH47" s="64" t="e">
        <f>SUM(#REF!,#REF!,#REF!)</f>
        <v>#REF!</v>
      </c>
    </row>
  </sheetData>
  <sheetProtection algorithmName="SHA-512" hashValue="McAjFKLBbaR25MghKpDZvUVJHQfV/3hWI3RJZrMtfHm7y3TFkA6Gd734LW6tn96wdyop1YEQPPQCi1dAfk68nQ==" saltValue="Y9ECWnF3hPXf43rCZcTKGQ==" spinCount="100000" sheet="1" objects="1" scenarios="1"/>
  <mergeCells count="125">
    <mergeCell ref="B21:C21"/>
    <mergeCell ref="D21:G21"/>
    <mergeCell ref="K21:L21"/>
    <mergeCell ref="B22:C22"/>
    <mergeCell ref="D22:G22"/>
    <mergeCell ref="K22:L22"/>
    <mergeCell ref="BF47:BG47"/>
    <mergeCell ref="M26:R26"/>
    <mergeCell ref="V26:W26"/>
    <mergeCell ref="BC47:BE47"/>
    <mergeCell ref="B23:C23"/>
    <mergeCell ref="D23:G23"/>
    <mergeCell ref="K23:L23"/>
    <mergeCell ref="B25:C25"/>
    <mergeCell ref="D25:G25"/>
    <mergeCell ref="K25:L25"/>
    <mergeCell ref="B24:C24"/>
    <mergeCell ref="D24:G24"/>
    <mergeCell ref="K24:L24"/>
    <mergeCell ref="M23:N23"/>
    <mergeCell ref="O23:R23"/>
    <mergeCell ref="V23:W23"/>
    <mergeCell ref="V28:Y28"/>
    <mergeCell ref="M21:N21"/>
    <mergeCell ref="B18:C18"/>
    <mergeCell ref="D18:G18"/>
    <mergeCell ref="K18:L18"/>
    <mergeCell ref="B19:C19"/>
    <mergeCell ref="D19:G19"/>
    <mergeCell ref="K19:L19"/>
    <mergeCell ref="B20:C20"/>
    <mergeCell ref="D20:G20"/>
    <mergeCell ref="K20:L20"/>
    <mergeCell ref="B15:C15"/>
    <mergeCell ref="D15:G15"/>
    <mergeCell ref="K15:L15"/>
    <mergeCell ref="B16:C16"/>
    <mergeCell ref="D16:G16"/>
    <mergeCell ref="K16:L16"/>
    <mergeCell ref="B17:C17"/>
    <mergeCell ref="D17:G17"/>
    <mergeCell ref="K17:L17"/>
    <mergeCell ref="B13:C13"/>
    <mergeCell ref="D13:G13"/>
    <mergeCell ref="K13:L13"/>
    <mergeCell ref="B12:C12"/>
    <mergeCell ref="D12:G12"/>
    <mergeCell ref="K12:L12"/>
    <mergeCell ref="B14:C14"/>
    <mergeCell ref="D14:G14"/>
    <mergeCell ref="K14:L14"/>
    <mergeCell ref="C3:F3"/>
    <mergeCell ref="V11:W11"/>
    <mergeCell ref="B9:C10"/>
    <mergeCell ref="D9:G10"/>
    <mergeCell ref="H9:J9"/>
    <mergeCell ref="K9:L10"/>
    <mergeCell ref="M9:N10"/>
    <mergeCell ref="B11:C11"/>
    <mergeCell ref="D11:G11"/>
    <mergeCell ref="K11:L11"/>
    <mergeCell ref="M11:N11"/>
    <mergeCell ref="O11:R11"/>
    <mergeCell ref="O9:R10"/>
    <mergeCell ref="S9:U9"/>
    <mergeCell ref="V9:W10"/>
    <mergeCell ref="L6:Q7"/>
    <mergeCell ref="T6:U7"/>
    <mergeCell ref="M22:N22"/>
    <mergeCell ref="O22:R22"/>
    <mergeCell ref="V22:W22"/>
    <mergeCell ref="M15:N15"/>
    <mergeCell ref="O15:R15"/>
    <mergeCell ref="V15:W15"/>
    <mergeCell ref="M16:N16"/>
    <mergeCell ref="O16:R16"/>
    <mergeCell ref="V16:W16"/>
    <mergeCell ref="M17:N17"/>
    <mergeCell ref="O17:R17"/>
    <mergeCell ref="V17:W17"/>
    <mergeCell ref="O18:R18"/>
    <mergeCell ref="V18:W18"/>
    <mergeCell ref="M19:N19"/>
    <mergeCell ref="O19:R19"/>
    <mergeCell ref="V19:W19"/>
    <mergeCell ref="M20:N20"/>
    <mergeCell ref="O20:R20"/>
    <mergeCell ref="V20:W20"/>
    <mergeCell ref="M13:N13"/>
    <mergeCell ref="O13:R13"/>
    <mergeCell ref="V13:W13"/>
    <mergeCell ref="M18:N18"/>
    <mergeCell ref="V6:W7"/>
    <mergeCell ref="H1:U1"/>
    <mergeCell ref="V1:W1"/>
    <mergeCell ref="O21:R21"/>
    <mergeCell ref="V21:W21"/>
    <mergeCell ref="M14:N14"/>
    <mergeCell ref="O14:R14"/>
    <mergeCell ref="V14:W14"/>
    <mergeCell ref="T5:U5"/>
    <mergeCell ref="B27:L32"/>
    <mergeCell ref="B5:G5"/>
    <mergeCell ref="B6:G7"/>
    <mergeCell ref="J6:K7"/>
    <mergeCell ref="L3:N3"/>
    <mergeCell ref="O3:R3"/>
    <mergeCell ref="V5:W5"/>
    <mergeCell ref="C1:G1"/>
    <mergeCell ref="M24:N24"/>
    <mergeCell ref="O24:R24"/>
    <mergeCell ref="V24:W24"/>
    <mergeCell ref="M25:N25"/>
    <mergeCell ref="O25:R25"/>
    <mergeCell ref="V25:W25"/>
    <mergeCell ref="G3:I3"/>
    <mergeCell ref="H5:I5"/>
    <mergeCell ref="H6:I7"/>
    <mergeCell ref="R5:S5"/>
    <mergeCell ref="R6:S7"/>
    <mergeCell ref="J5:K5"/>
    <mergeCell ref="L5:Q5"/>
    <mergeCell ref="M12:N12"/>
    <mergeCell ref="O12:R12"/>
    <mergeCell ref="V12:W12"/>
  </mergeCells>
  <phoneticPr fontId="8"/>
  <conditionalFormatting sqref="D11:G25">
    <cfRule type="expression" dxfId="118" priority="28">
      <formula>$D11=""</formula>
    </cfRule>
  </conditionalFormatting>
  <conditionalFormatting sqref="K11:L25">
    <cfRule type="expression" dxfId="117" priority="25">
      <formula>$K11=""</formula>
    </cfRule>
  </conditionalFormatting>
  <conditionalFormatting sqref="H11:H25">
    <cfRule type="expression" dxfId="116" priority="22">
      <formula>$H11=""</formula>
    </cfRule>
  </conditionalFormatting>
  <conditionalFormatting sqref="I11:I25">
    <cfRule type="expression" dxfId="115" priority="21">
      <formula>$I11=""</formula>
    </cfRule>
  </conditionalFormatting>
  <conditionalFormatting sqref="J11:J25">
    <cfRule type="expression" dxfId="114" priority="20">
      <formula>$J11=""</formula>
    </cfRule>
  </conditionalFormatting>
  <conditionalFormatting sqref="S3">
    <cfRule type="expression" dxfId="113" priority="7">
      <formula>$S$3=""</formula>
    </cfRule>
  </conditionalFormatting>
  <conditionalFormatting sqref="O11:R25">
    <cfRule type="expression" dxfId="112" priority="6">
      <formula>$O11=""</formula>
    </cfRule>
  </conditionalFormatting>
  <conditionalFormatting sqref="V11:W25">
    <cfRule type="expression" dxfId="111" priority="5">
      <formula>$V11=""</formula>
    </cfRule>
  </conditionalFormatting>
  <conditionalFormatting sqref="S11:S25">
    <cfRule type="expression" dxfId="110" priority="4">
      <formula>$S11=""</formula>
    </cfRule>
  </conditionalFormatting>
  <conditionalFormatting sqref="T11:T25">
    <cfRule type="expression" dxfId="109" priority="3">
      <formula>$T11=""</formula>
    </cfRule>
  </conditionalFormatting>
  <conditionalFormatting sqref="U11:U25">
    <cfRule type="expression" dxfId="108" priority="2">
      <formula>$U11=""</formula>
    </cfRule>
  </conditionalFormatting>
  <conditionalFormatting sqref="B27:L32">
    <cfRule type="expression" dxfId="107" priority="1">
      <formula>$B$27=""</formula>
    </cfRule>
  </conditionalFormatting>
  <pageMargins left="0.7" right="0.7" top="0.75" bottom="0.75" header="0.3" footer="0.3"/>
  <pageSetup paperSize="9" scale="28" orientation="landscape" r:id="rId1"/>
  <rowBreaks count="1" manualBreakCount="1">
    <brk id="32" min="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H47"/>
  <sheetViews>
    <sheetView showZeros="0" view="pageBreakPreview" topLeftCell="A7" zoomScale="30" zoomScaleNormal="26" zoomScaleSheetLayoutView="30" zoomScalePageLayoutView="70" workbookViewId="0">
      <selection activeCell="U26" sqref="U26"/>
    </sheetView>
  </sheetViews>
  <sheetFormatPr defaultRowHeight="21" x14ac:dyDescent="0.2"/>
  <cols>
    <col min="2" max="2" width="8" style="100" customWidth="1"/>
    <col min="3" max="3" width="10.6328125" style="100" customWidth="1"/>
    <col min="4" max="7" width="8.7265625" customWidth="1"/>
    <col min="8" max="10" width="39.26953125" customWidth="1"/>
    <col min="11" max="11" width="22.90625" customWidth="1"/>
    <col min="12" max="12" width="21.36328125" customWidth="1"/>
    <col min="13" max="13" width="8" style="100" customWidth="1"/>
    <col min="14" max="14" width="11.36328125" style="100" customWidth="1"/>
    <col min="15" max="18" width="8.7265625" customWidth="1"/>
    <col min="19" max="21" width="39.26953125" customWidth="1"/>
    <col min="22" max="23" width="21.36328125" customWidth="1"/>
    <col min="24" max="25" width="4.26953125" customWidth="1"/>
    <col min="26" max="29" width="3.453125" customWidth="1"/>
    <col min="30" max="30" width="37.90625" customWidth="1"/>
    <col min="31" max="32" width="31" customWidth="1"/>
    <col min="33" max="33" width="13.90625" customWidth="1"/>
    <col min="34" max="34" width="4.453125" customWidth="1"/>
    <col min="35" max="36" width="4.26953125" customWidth="1"/>
    <col min="37" max="40" width="3.453125" customWidth="1"/>
    <col min="41" max="43" width="14.7265625" customWidth="1"/>
    <col min="44" max="45" width="8.26953125" customWidth="1"/>
    <col min="46" max="46" width="7.36328125" customWidth="1"/>
    <col min="47" max="47" width="9.36328125" customWidth="1"/>
    <col min="48" max="48" width="2.6328125" customWidth="1"/>
    <col min="49" max="49" width="10.453125" customWidth="1"/>
  </cols>
  <sheetData>
    <row r="1" spans="2:40" ht="79.5" customHeight="1" thickBot="1" x14ac:dyDescent="0.25">
      <c r="B1" s="115"/>
      <c r="C1" s="415" t="s">
        <v>204</v>
      </c>
      <c r="D1" s="415"/>
      <c r="E1" s="415"/>
      <c r="F1" s="415"/>
      <c r="G1" s="415"/>
      <c r="H1" s="438" t="s">
        <v>202</v>
      </c>
      <c r="I1" s="438"/>
      <c r="J1" s="438"/>
      <c r="K1" s="438"/>
      <c r="L1" s="438"/>
      <c r="M1" s="438"/>
      <c r="N1" s="438"/>
      <c r="O1" s="438"/>
      <c r="P1" s="438"/>
      <c r="Q1" s="438"/>
      <c r="R1" s="438"/>
      <c r="S1" s="438"/>
      <c r="T1" s="438"/>
      <c r="U1" s="438"/>
      <c r="V1" s="439" t="s">
        <v>44</v>
      </c>
      <c r="W1" s="440"/>
      <c r="X1" s="115"/>
      <c r="Y1" s="115"/>
      <c r="Z1" s="115"/>
      <c r="AA1" s="45"/>
      <c r="AB1" s="45"/>
      <c r="AC1" s="45"/>
      <c r="AD1" s="45"/>
      <c r="AE1" s="45"/>
      <c r="AF1" s="45"/>
      <c r="AG1" s="45"/>
    </row>
    <row r="2" spans="2:40" ht="16.5" customHeight="1" thickBot="1" x14ac:dyDescent="0.25">
      <c r="B2" s="115"/>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2:40" ht="70.5" customHeight="1" thickBot="1" x14ac:dyDescent="0.25">
      <c r="B3" s="110"/>
      <c r="C3" s="443" t="s">
        <v>51</v>
      </c>
      <c r="D3" s="444"/>
      <c r="E3" s="444"/>
      <c r="F3" s="444"/>
      <c r="G3" s="427">
        <f>第８号様式!F12</f>
        <v>0</v>
      </c>
      <c r="H3" s="428"/>
      <c r="I3" s="429"/>
      <c r="J3" s="24"/>
      <c r="K3" s="101"/>
      <c r="M3"/>
      <c r="N3"/>
    </row>
    <row r="4" spans="2:40" ht="13.5" customHeight="1" x14ac:dyDescent="0.2">
      <c r="B4" s="109"/>
      <c r="C4" s="109"/>
      <c r="D4" s="22"/>
      <c r="E4" s="22"/>
      <c r="F4" s="22"/>
      <c r="G4" s="22"/>
      <c r="H4" s="22"/>
      <c r="I4" s="22"/>
      <c r="J4" s="22"/>
      <c r="K4" s="22"/>
      <c r="L4" s="22"/>
      <c r="M4" s="22"/>
      <c r="N4" s="22"/>
      <c r="O4" s="22"/>
      <c r="P4" s="101"/>
    </row>
    <row r="5" spans="2:40" s="138" customFormat="1" ht="13.5" customHeight="1" x14ac:dyDescent="0.2">
      <c r="B5" s="109"/>
      <c r="C5" s="109"/>
      <c r="D5" s="22"/>
      <c r="E5" s="22"/>
      <c r="F5" s="22"/>
      <c r="G5" s="22"/>
      <c r="H5" s="22"/>
      <c r="I5" s="22"/>
      <c r="J5" s="22"/>
      <c r="K5" s="22"/>
      <c r="L5" s="22"/>
      <c r="M5" s="109"/>
      <c r="N5" s="109"/>
      <c r="O5" s="22"/>
      <c r="P5" s="22"/>
      <c r="Q5" s="22"/>
      <c r="R5" s="22"/>
      <c r="S5" s="22"/>
      <c r="T5" s="22"/>
      <c r="U5" s="22"/>
      <c r="V5" s="22"/>
      <c r="W5" s="22"/>
      <c r="X5" s="22"/>
      <c r="Y5" s="101"/>
    </row>
    <row r="6" spans="2:40" s="138" customFormat="1" ht="13.5" customHeight="1" x14ac:dyDescent="0.2">
      <c r="B6" s="109"/>
      <c r="C6" s="109"/>
      <c r="D6" s="22"/>
      <c r="E6" s="22"/>
      <c r="F6" s="22"/>
      <c r="G6" s="22"/>
      <c r="H6" s="22"/>
      <c r="I6" s="22"/>
      <c r="J6" s="22"/>
      <c r="K6" s="22"/>
      <c r="L6" s="22"/>
      <c r="M6" s="109"/>
      <c r="N6" s="109"/>
      <c r="O6" s="22"/>
      <c r="P6" s="22"/>
      <c r="Q6" s="22"/>
      <c r="R6" s="22"/>
      <c r="S6" s="22"/>
      <c r="T6" s="22"/>
      <c r="U6" s="22"/>
      <c r="V6" s="22"/>
      <c r="W6" s="22"/>
      <c r="X6" s="22"/>
      <c r="Y6" s="101"/>
    </row>
    <row r="7" spans="2:40" s="138" customFormat="1" ht="13.5" customHeight="1" x14ac:dyDescent="0.2">
      <c r="B7" s="109"/>
      <c r="C7" s="109"/>
      <c r="D7" s="22"/>
      <c r="E7" s="22"/>
      <c r="F7" s="22"/>
      <c r="G7" s="22"/>
      <c r="H7" s="22"/>
      <c r="I7" s="22"/>
      <c r="J7" s="22"/>
      <c r="K7" s="22"/>
      <c r="L7" s="22"/>
      <c r="M7" s="109"/>
      <c r="N7" s="109"/>
      <c r="O7" s="22"/>
      <c r="P7" s="22"/>
      <c r="Q7" s="22"/>
      <c r="R7" s="22"/>
      <c r="S7" s="22"/>
      <c r="T7" s="22"/>
      <c r="U7" s="22"/>
      <c r="V7" s="22"/>
      <c r="W7" s="22"/>
      <c r="X7" s="22"/>
      <c r="Y7" s="101"/>
    </row>
    <row r="8" spans="2:40" ht="11.25" customHeight="1" thickBot="1" x14ac:dyDescent="0.25">
      <c r="B8" s="109"/>
      <c r="C8" s="111"/>
      <c r="D8" s="23"/>
      <c r="E8" s="74"/>
      <c r="F8" s="74"/>
      <c r="G8" s="74"/>
      <c r="H8" s="74"/>
      <c r="I8" s="74"/>
      <c r="J8" s="74"/>
      <c r="K8" s="74"/>
      <c r="L8" s="75"/>
      <c r="M8" s="112"/>
      <c r="N8" s="112"/>
      <c r="O8" s="75"/>
      <c r="P8" s="75"/>
      <c r="Q8" s="75"/>
      <c r="R8" s="75"/>
      <c r="S8" s="75"/>
      <c r="T8" s="75"/>
      <c r="U8" s="75"/>
      <c r="V8" s="75"/>
      <c r="W8" s="75"/>
      <c r="X8" s="75"/>
      <c r="Y8" s="65"/>
      <c r="Z8" s="73"/>
      <c r="AA8" s="73"/>
      <c r="AB8" s="73"/>
      <c r="AC8" s="73"/>
      <c r="AD8" s="73"/>
      <c r="AE8" s="73"/>
      <c r="AF8" s="73"/>
      <c r="AG8" s="73"/>
      <c r="AH8" s="73"/>
      <c r="AI8" s="73"/>
      <c r="AJ8" s="73"/>
      <c r="AK8" s="73"/>
      <c r="AL8" s="73"/>
      <c r="AM8" s="73"/>
      <c r="AN8" s="73"/>
    </row>
    <row r="9" spans="2:40" ht="46.5" customHeight="1" x14ac:dyDescent="0.2">
      <c r="B9" s="445" t="s">
        <v>31</v>
      </c>
      <c r="C9" s="446"/>
      <c r="D9" s="449" t="s">
        <v>89</v>
      </c>
      <c r="E9" s="449"/>
      <c r="F9" s="449"/>
      <c r="G9" s="446"/>
      <c r="H9" s="451" t="s">
        <v>129</v>
      </c>
      <c r="I9" s="452"/>
      <c r="J9" s="453"/>
      <c r="K9" s="454" t="s">
        <v>190</v>
      </c>
      <c r="L9" s="455"/>
      <c r="M9" s="445" t="s">
        <v>31</v>
      </c>
      <c r="N9" s="446"/>
      <c r="O9" s="449" t="s">
        <v>89</v>
      </c>
      <c r="P9" s="449"/>
      <c r="Q9" s="449"/>
      <c r="R9" s="446"/>
      <c r="S9" s="451" t="s">
        <v>129</v>
      </c>
      <c r="T9" s="452"/>
      <c r="U9" s="453"/>
      <c r="V9" s="454" t="s">
        <v>190</v>
      </c>
      <c r="W9" s="455"/>
    </row>
    <row r="10" spans="2:40" ht="73.5" customHeight="1" thickBot="1" x14ac:dyDescent="0.25">
      <c r="B10" s="447"/>
      <c r="C10" s="448"/>
      <c r="D10" s="450"/>
      <c r="E10" s="450"/>
      <c r="F10" s="450"/>
      <c r="G10" s="448"/>
      <c r="H10" s="121" t="s">
        <v>126</v>
      </c>
      <c r="I10" s="122" t="s">
        <v>127</v>
      </c>
      <c r="J10" s="123" t="s">
        <v>128</v>
      </c>
      <c r="K10" s="456"/>
      <c r="L10" s="457"/>
      <c r="M10" s="447"/>
      <c r="N10" s="448"/>
      <c r="O10" s="450"/>
      <c r="P10" s="450"/>
      <c r="Q10" s="450"/>
      <c r="R10" s="448"/>
      <c r="S10" s="121" t="s">
        <v>126</v>
      </c>
      <c r="T10" s="122" t="s">
        <v>127</v>
      </c>
      <c r="U10" s="123" t="s">
        <v>128</v>
      </c>
      <c r="V10" s="456"/>
      <c r="W10" s="457"/>
    </row>
    <row r="11" spans="2:40" ht="64.5" customHeight="1" x14ac:dyDescent="0.2">
      <c r="B11" s="489" t="s">
        <v>73</v>
      </c>
      <c r="C11" s="489"/>
      <c r="D11" s="490"/>
      <c r="E11" s="490"/>
      <c r="F11" s="490"/>
      <c r="G11" s="490"/>
      <c r="H11" s="235"/>
      <c r="I11" s="235"/>
      <c r="J11" s="235"/>
      <c r="K11" s="491"/>
      <c r="L11" s="491"/>
      <c r="M11" s="482" t="s">
        <v>100</v>
      </c>
      <c r="N11" s="424"/>
      <c r="O11" s="418"/>
      <c r="P11" s="419"/>
      <c r="Q11" s="419"/>
      <c r="R11" s="420"/>
      <c r="S11" s="235"/>
      <c r="T11" s="235"/>
      <c r="U11" s="235"/>
      <c r="V11" s="421"/>
      <c r="W11" s="422"/>
      <c r="Y11" s="113"/>
      <c r="Z11" s="113"/>
    </row>
    <row r="12" spans="2:40" ht="64.5" customHeight="1" x14ac:dyDescent="0.2">
      <c r="B12" s="485" t="s">
        <v>74</v>
      </c>
      <c r="C12" s="485"/>
      <c r="D12" s="479"/>
      <c r="E12" s="479"/>
      <c r="F12" s="479"/>
      <c r="G12" s="479"/>
      <c r="H12" s="234"/>
      <c r="I12" s="234"/>
      <c r="J12" s="234"/>
      <c r="K12" s="480"/>
      <c r="L12" s="480"/>
      <c r="M12" s="481" t="s">
        <v>108</v>
      </c>
      <c r="N12" s="417"/>
      <c r="O12" s="460"/>
      <c r="P12" s="461"/>
      <c r="Q12" s="461"/>
      <c r="R12" s="462"/>
      <c r="S12" s="235"/>
      <c r="T12" s="235"/>
      <c r="U12" s="235"/>
      <c r="V12" s="421"/>
      <c r="W12" s="422"/>
    </row>
    <row r="13" spans="2:40" ht="64.5" customHeight="1" x14ac:dyDescent="0.2">
      <c r="B13" s="485" t="s">
        <v>75</v>
      </c>
      <c r="C13" s="485"/>
      <c r="D13" s="479"/>
      <c r="E13" s="479"/>
      <c r="F13" s="479"/>
      <c r="G13" s="479"/>
      <c r="H13" s="234"/>
      <c r="I13" s="234"/>
      <c r="J13" s="234"/>
      <c r="K13" s="480"/>
      <c r="L13" s="480"/>
      <c r="M13" s="482" t="s">
        <v>101</v>
      </c>
      <c r="N13" s="424"/>
      <c r="O13" s="460"/>
      <c r="P13" s="461"/>
      <c r="Q13" s="461"/>
      <c r="R13" s="462"/>
      <c r="S13" s="235"/>
      <c r="T13" s="235"/>
      <c r="U13" s="235"/>
      <c r="V13" s="421"/>
      <c r="W13" s="422"/>
    </row>
    <row r="14" spans="2:40" ht="64.5" customHeight="1" x14ac:dyDescent="0.2">
      <c r="B14" s="485" t="s">
        <v>76</v>
      </c>
      <c r="C14" s="485"/>
      <c r="D14" s="479"/>
      <c r="E14" s="479"/>
      <c r="F14" s="479"/>
      <c r="G14" s="479"/>
      <c r="H14" s="234"/>
      <c r="I14" s="234"/>
      <c r="J14" s="234"/>
      <c r="K14" s="480"/>
      <c r="L14" s="480"/>
      <c r="M14" s="481" t="s">
        <v>109</v>
      </c>
      <c r="N14" s="417"/>
      <c r="O14" s="460"/>
      <c r="P14" s="461"/>
      <c r="Q14" s="461"/>
      <c r="R14" s="462"/>
      <c r="S14" s="235"/>
      <c r="T14" s="235"/>
      <c r="U14" s="235"/>
      <c r="V14" s="421"/>
      <c r="W14" s="422"/>
    </row>
    <row r="15" spans="2:40" ht="64.5" customHeight="1" x14ac:dyDescent="0.2">
      <c r="B15" s="485" t="s">
        <v>77</v>
      </c>
      <c r="C15" s="485"/>
      <c r="D15" s="479"/>
      <c r="E15" s="479"/>
      <c r="F15" s="479"/>
      <c r="G15" s="479"/>
      <c r="H15" s="234"/>
      <c r="I15" s="234"/>
      <c r="J15" s="234"/>
      <c r="K15" s="480"/>
      <c r="L15" s="480"/>
      <c r="M15" s="482" t="s">
        <v>102</v>
      </c>
      <c r="N15" s="424"/>
      <c r="O15" s="460"/>
      <c r="P15" s="461"/>
      <c r="Q15" s="461"/>
      <c r="R15" s="462"/>
      <c r="S15" s="235"/>
      <c r="T15" s="235"/>
      <c r="U15" s="235"/>
      <c r="V15" s="421"/>
      <c r="W15" s="422"/>
    </row>
    <row r="16" spans="2:40" ht="64.5" customHeight="1" x14ac:dyDescent="0.2">
      <c r="B16" s="485" t="s">
        <v>78</v>
      </c>
      <c r="C16" s="485"/>
      <c r="D16" s="479"/>
      <c r="E16" s="479"/>
      <c r="F16" s="479"/>
      <c r="G16" s="479"/>
      <c r="H16" s="234"/>
      <c r="I16" s="234"/>
      <c r="J16" s="234"/>
      <c r="K16" s="480"/>
      <c r="L16" s="480"/>
      <c r="M16" s="481" t="s">
        <v>110</v>
      </c>
      <c r="N16" s="417"/>
      <c r="O16" s="460"/>
      <c r="P16" s="461"/>
      <c r="Q16" s="461"/>
      <c r="R16" s="462"/>
      <c r="S16" s="235"/>
      <c r="T16" s="235"/>
      <c r="U16" s="235"/>
      <c r="V16" s="421"/>
      <c r="W16" s="422"/>
    </row>
    <row r="17" spans="2:34" ht="64.5" customHeight="1" x14ac:dyDescent="0.2">
      <c r="B17" s="485" t="s">
        <v>79</v>
      </c>
      <c r="C17" s="485"/>
      <c r="D17" s="479"/>
      <c r="E17" s="479"/>
      <c r="F17" s="479"/>
      <c r="G17" s="479"/>
      <c r="H17" s="234"/>
      <c r="I17" s="234"/>
      <c r="J17" s="234"/>
      <c r="K17" s="480"/>
      <c r="L17" s="480"/>
      <c r="M17" s="482" t="s">
        <v>103</v>
      </c>
      <c r="N17" s="424"/>
      <c r="O17" s="460"/>
      <c r="P17" s="461"/>
      <c r="Q17" s="461"/>
      <c r="R17" s="462"/>
      <c r="S17" s="235"/>
      <c r="T17" s="235"/>
      <c r="U17" s="235"/>
      <c r="V17" s="421"/>
      <c r="W17" s="422"/>
    </row>
    <row r="18" spans="2:34" ht="64.5" customHeight="1" x14ac:dyDescent="0.2">
      <c r="B18" s="485" t="s">
        <v>80</v>
      </c>
      <c r="C18" s="485"/>
      <c r="D18" s="479"/>
      <c r="E18" s="479"/>
      <c r="F18" s="479"/>
      <c r="G18" s="479"/>
      <c r="H18" s="234"/>
      <c r="I18" s="234"/>
      <c r="J18" s="234"/>
      <c r="K18" s="480"/>
      <c r="L18" s="480"/>
      <c r="M18" s="481" t="s">
        <v>111</v>
      </c>
      <c r="N18" s="417"/>
      <c r="O18" s="460"/>
      <c r="P18" s="461"/>
      <c r="Q18" s="461"/>
      <c r="R18" s="462"/>
      <c r="S18" s="235"/>
      <c r="T18" s="235"/>
      <c r="U18" s="235"/>
      <c r="V18" s="421"/>
      <c r="W18" s="422"/>
    </row>
    <row r="19" spans="2:34" ht="64.5" customHeight="1" x14ac:dyDescent="0.2">
      <c r="B19" s="485" t="s">
        <v>81</v>
      </c>
      <c r="C19" s="485"/>
      <c r="D19" s="479"/>
      <c r="E19" s="479"/>
      <c r="F19" s="479"/>
      <c r="G19" s="479"/>
      <c r="H19" s="234"/>
      <c r="I19" s="234"/>
      <c r="J19" s="234"/>
      <c r="K19" s="480"/>
      <c r="L19" s="480"/>
      <c r="M19" s="482" t="s">
        <v>104</v>
      </c>
      <c r="N19" s="424"/>
      <c r="O19" s="460"/>
      <c r="P19" s="461"/>
      <c r="Q19" s="461"/>
      <c r="R19" s="462"/>
      <c r="S19" s="235"/>
      <c r="T19" s="235"/>
      <c r="U19" s="235"/>
      <c r="V19" s="421"/>
      <c r="W19" s="422"/>
    </row>
    <row r="20" spans="2:34" ht="64.5" customHeight="1" x14ac:dyDescent="0.2">
      <c r="B20" s="485" t="s">
        <v>82</v>
      </c>
      <c r="C20" s="485"/>
      <c r="D20" s="479"/>
      <c r="E20" s="479"/>
      <c r="F20" s="479"/>
      <c r="G20" s="479"/>
      <c r="H20" s="234"/>
      <c r="I20" s="234"/>
      <c r="J20" s="234"/>
      <c r="K20" s="480"/>
      <c r="L20" s="480"/>
      <c r="M20" s="481" t="s">
        <v>105</v>
      </c>
      <c r="N20" s="417"/>
      <c r="O20" s="460"/>
      <c r="P20" s="461"/>
      <c r="Q20" s="461"/>
      <c r="R20" s="462"/>
      <c r="S20" s="235"/>
      <c r="T20" s="235"/>
      <c r="U20" s="235"/>
      <c r="V20" s="421"/>
      <c r="W20" s="422"/>
      <c r="Y20" s="114"/>
    </row>
    <row r="21" spans="2:34" ht="64.5" customHeight="1" x14ac:dyDescent="0.2">
      <c r="B21" s="485" t="s">
        <v>83</v>
      </c>
      <c r="C21" s="485"/>
      <c r="D21" s="479"/>
      <c r="E21" s="479"/>
      <c r="F21" s="479"/>
      <c r="G21" s="479"/>
      <c r="H21" s="234"/>
      <c r="I21" s="234"/>
      <c r="J21" s="234"/>
      <c r="K21" s="480"/>
      <c r="L21" s="480"/>
      <c r="M21" s="482" t="s">
        <v>205</v>
      </c>
      <c r="N21" s="424"/>
      <c r="O21" s="460"/>
      <c r="P21" s="461"/>
      <c r="Q21" s="461"/>
      <c r="R21" s="462"/>
      <c r="S21" s="235"/>
      <c r="T21" s="235"/>
      <c r="U21" s="235"/>
      <c r="V21" s="421"/>
      <c r="W21" s="422"/>
      <c r="Y21" s="114"/>
    </row>
    <row r="22" spans="2:34" ht="64.5" customHeight="1" x14ac:dyDescent="0.2">
      <c r="B22" s="485" t="s">
        <v>84</v>
      </c>
      <c r="C22" s="485"/>
      <c r="D22" s="479"/>
      <c r="E22" s="479"/>
      <c r="F22" s="479"/>
      <c r="G22" s="479"/>
      <c r="H22" s="234"/>
      <c r="I22" s="234"/>
      <c r="J22" s="234"/>
      <c r="K22" s="480"/>
      <c r="L22" s="480"/>
      <c r="M22" s="481" t="s">
        <v>206</v>
      </c>
      <c r="N22" s="417"/>
      <c r="O22" s="460"/>
      <c r="P22" s="461"/>
      <c r="Q22" s="461"/>
      <c r="R22" s="462"/>
      <c r="S22" s="235"/>
      <c r="T22" s="235"/>
      <c r="U22" s="235"/>
      <c r="V22" s="421"/>
      <c r="W22" s="422"/>
      <c r="X22" s="46"/>
    </row>
    <row r="23" spans="2:34" ht="64.5" customHeight="1" x14ac:dyDescent="0.2">
      <c r="B23" s="485" t="s">
        <v>85</v>
      </c>
      <c r="C23" s="485"/>
      <c r="D23" s="479"/>
      <c r="E23" s="479"/>
      <c r="F23" s="479"/>
      <c r="G23" s="479"/>
      <c r="H23" s="234"/>
      <c r="I23" s="234"/>
      <c r="J23" s="234"/>
      <c r="K23" s="480"/>
      <c r="L23" s="480"/>
      <c r="M23" s="482" t="s">
        <v>207</v>
      </c>
      <c r="N23" s="424"/>
      <c r="O23" s="460"/>
      <c r="P23" s="461"/>
      <c r="Q23" s="461"/>
      <c r="R23" s="462"/>
      <c r="S23" s="235"/>
      <c r="T23" s="235"/>
      <c r="U23" s="235"/>
      <c r="V23" s="421"/>
      <c r="W23" s="422"/>
      <c r="AD23" s="155" t="s">
        <v>242</v>
      </c>
      <c r="AE23" s="156">
        <f>COUNTA(D11:G30,O11:R30)</f>
        <v>0</v>
      </c>
    </row>
    <row r="24" spans="2:34" ht="64.5" customHeight="1" x14ac:dyDescent="0.2">
      <c r="B24" s="485" t="s">
        <v>86</v>
      </c>
      <c r="C24" s="485"/>
      <c r="D24" s="479"/>
      <c r="E24" s="479"/>
      <c r="F24" s="479"/>
      <c r="G24" s="479"/>
      <c r="H24" s="234"/>
      <c r="I24" s="234"/>
      <c r="J24" s="234"/>
      <c r="K24" s="480"/>
      <c r="L24" s="480"/>
      <c r="M24" s="481" t="s">
        <v>208</v>
      </c>
      <c r="N24" s="417"/>
      <c r="O24" s="460"/>
      <c r="P24" s="461"/>
      <c r="Q24" s="461"/>
      <c r="R24" s="462"/>
      <c r="S24" s="235"/>
      <c r="T24" s="235"/>
      <c r="U24" s="235"/>
      <c r="V24" s="421"/>
      <c r="W24" s="422"/>
    </row>
    <row r="25" spans="2:34" ht="64.5" customHeight="1" x14ac:dyDescent="0.2">
      <c r="B25" s="485" t="s">
        <v>87</v>
      </c>
      <c r="C25" s="485"/>
      <c r="D25" s="479"/>
      <c r="E25" s="479"/>
      <c r="F25" s="479"/>
      <c r="G25" s="479"/>
      <c r="H25" s="234"/>
      <c r="I25" s="234"/>
      <c r="J25" s="234"/>
      <c r="K25" s="480"/>
      <c r="L25" s="480"/>
      <c r="M25" s="482" t="s">
        <v>209</v>
      </c>
      <c r="N25" s="424"/>
      <c r="O25" s="460"/>
      <c r="P25" s="461"/>
      <c r="Q25" s="461"/>
      <c r="R25" s="462"/>
      <c r="S25" s="234"/>
      <c r="T25" s="234"/>
      <c r="U25" s="234"/>
      <c r="V25" s="480"/>
      <c r="W25" s="480"/>
    </row>
    <row r="26" spans="2:34" ht="64.5" customHeight="1" x14ac:dyDescent="0.2">
      <c r="B26" s="485" t="s">
        <v>97</v>
      </c>
      <c r="C26" s="485"/>
      <c r="D26" s="479"/>
      <c r="E26" s="479"/>
      <c r="F26" s="479"/>
      <c r="G26" s="479"/>
      <c r="H26" s="234"/>
      <c r="I26" s="234"/>
      <c r="J26" s="234"/>
      <c r="K26" s="480"/>
      <c r="L26" s="480"/>
      <c r="M26" s="481" t="s">
        <v>210</v>
      </c>
      <c r="N26" s="417"/>
      <c r="O26" s="460"/>
      <c r="P26" s="461"/>
      <c r="Q26" s="461"/>
      <c r="R26" s="462"/>
      <c r="S26" s="234"/>
      <c r="T26" s="234"/>
      <c r="U26" s="234"/>
      <c r="V26" s="480"/>
      <c r="W26" s="480"/>
    </row>
    <row r="27" spans="2:34" ht="64.5" customHeight="1" x14ac:dyDescent="0.2">
      <c r="B27" s="485" t="s">
        <v>98</v>
      </c>
      <c r="C27" s="485"/>
      <c r="D27" s="479"/>
      <c r="E27" s="479"/>
      <c r="F27" s="479"/>
      <c r="G27" s="479"/>
      <c r="H27" s="234"/>
      <c r="I27" s="234"/>
      <c r="J27" s="234"/>
      <c r="K27" s="480"/>
      <c r="L27" s="480"/>
      <c r="M27" s="482" t="s">
        <v>211</v>
      </c>
      <c r="N27" s="424"/>
      <c r="O27" s="460"/>
      <c r="P27" s="461"/>
      <c r="Q27" s="461"/>
      <c r="R27" s="462"/>
      <c r="S27" s="234"/>
      <c r="T27" s="234"/>
      <c r="U27" s="234"/>
      <c r="V27" s="480"/>
      <c r="W27" s="480"/>
      <c r="X27" s="22"/>
    </row>
    <row r="28" spans="2:34" ht="64.5" customHeight="1" x14ac:dyDescent="0.2">
      <c r="B28" s="485" t="s">
        <v>106</v>
      </c>
      <c r="C28" s="485"/>
      <c r="D28" s="479"/>
      <c r="E28" s="479"/>
      <c r="F28" s="479"/>
      <c r="G28" s="479"/>
      <c r="H28" s="234"/>
      <c r="I28" s="234"/>
      <c r="J28" s="234"/>
      <c r="K28" s="480"/>
      <c r="L28" s="480"/>
      <c r="M28" s="481" t="s">
        <v>212</v>
      </c>
      <c r="N28" s="417"/>
      <c r="O28" s="460"/>
      <c r="P28" s="461"/>
      <c r="Q28" s="461"/>
      <c r="R28" s="462"/>
      <c r="S28" s="234"/>
      <c r="T28" s="234"/>
      <c r="U28" s="234"/>
      <c r="V28" s="480"/>
      <c r="W28" s="480"/>
      <c r="X28" s="150"/>
      <c r="Y28" s="150"/>
      <c r="AD28" s="165" t="s">
        <v>191</v>
      </c>
      <c r="AE28" s="166" t="s">
        <v>195</v>
      </c>
      <c r="AF28" s="166" t="s">
        <v>200</v>
      </c>
    </row>
    <row r="29" spans="2:34" ht="64.5" customHeight="1" x14ac:dyDescent="0.2">
      <c r="B29" s="485" t="s">
        <v>99</v>
      </c>
      <c r="C29" s="485"/>
      <c r="D29" s="479"/>
      <c r="E29" s="479"/>
      <c r="F29" s="479"/>
      <c r="G29" s="479"/>
      <c r="H29" s="234"/>
      <c r="I29" s="234"/>
      <c r="J29" s="234"/>
      <c r="K29" s="480"/>
      <c r="L29" s="480"/>
      <c r="M29" s="482" t="s">
        <v>213</v>
      </c>
      <c r="N29" s="424"/>
      <c r="O29" s="460"/>
      <c r="P29" s="461"/>
      <c r="Q29" s="461"/>
      <c r="R29" s="462"/>
      <c r="S29" s="234"/>
      <c r="T29" s="234"/>
      <c r="U29" s="234"/>
      <c r="V29" s="480"/>
      <c r="W29" s="480"/>
      <c r="AD29" s="165" t="s">
        <v>193</v>
      </c>
      <c r="AE29" s="126">
        <f>SUM(S31:U31)</f>
        <v>0</v>
      </c>
      <c r="AF29" s="126">
        <f>V31</f>
        <v>0</v>
      </c>
    </row>
    <row r="30" spans="2:34" ht="64.5" customHeight="1" thickBot="1" x14ac:dyDescent="0.25">
      <c r="B30" s="485" t="s">
        <v>107</v>
      </c>
      <c r="C30" s="485"/>
      <c r="D30" s="479"/>
      <c r="E30" s="479"/>
      <c r="F30" s="479"/>
      <c r="G30" s="479"/>
      <c r="H30" s="234"/>
      <c r="I30" s="234"/>
      <c r="J30" s="234"/>
      <c r="K30" s="480"/>
      <c r="L30" s="480"/>
      <c r="M30" s="481" t="s">
        <v>214</v>
      </c>
      <c r="N30" s="417"/>
      <c r="O30" s="486"/>
      <c r="P30" s="487"/>
      <c r="Q30" s="487"/>
      <c r="R30" s="488"/>
      <c r="S30" s="243"/>
      <c r="T30" s="241"/>
      <c r="U30" s="241"/>
      <c r="V30" s="483"/>
      <c r="W30" s="484"/>
      <c r="AD30" s="158"/>
      <c r="AE30" s="159">
        <f>SUM(AD26:AF26)</f>
        <v>0</v>
      </c>
      <c r="AF30" s="159">
        <f>AG26</f>
        <v>0</v>
      </c>
    </row>
    <row r="31" spans="2:34" ht="73.5" customHeight="1" thickTop="1" thickBot="1" x14ac:dyDescent="0.25">
      <c r="B31" s="171"/>
      <c r="C31" s="171"/>
      <c r="D31" s="171"/>
      <c r="E31" s="171"/>
      <c r="F31" s="171"/>
      <c r="G31" s="171"/>
      <c r="H31" s="171"/>
      <c r="I31" s="171"/>
      <c r="J31" s="171"/>
      <c r="K31" s="171"/>
      <c r="L31" s="171"/>
      <c r="M31" s="467" t="s">
        <v>3</v>
      </c>
      <c r="N31" s="468"/>
      <c r="O31" s="468"/>
      <c r="P31" s="468"/>
      <c r="Q31" s="468"/>
      <c r="R31" s="468"/>
      <c r="S31" s="268">
        <f>SUM(H11:H30,S11:S30)</f>
        <v>0</v>
      </c>
      <c r="T31" s="269">
        <f>SUM(I11:I30,T11:T30)</f>
        <v>0</v>
      </c>
      <c r="U31" s="208">
        <f>SUM(U11:U30,J11:J30)</f>
        <v>0</v>
      </c>
      <c r="V31" s="469">
        <f>SUM(K11:L30,V11:W30)</f>
        <v>0</v>
      </c>
      <c r="W31" s="470"/>
      <c r="AD31" s="158"/>
      <c r="AE31" s="159"/>
      <c r="AF31" s="159"/>
      <c r="AH31" s="52"/>
    </row>
    <row r="32" spans="2:34" ht="60" customHeight="1" x14ac:dyDescent="0.2">
      <c r="B32" s="171"/>
      <c r="C32" s="171"/>
      <c r="D32" s="171"/>
      <c r="E32" s="171"/>
      <c r="F32" s="171"/>
      <c r="G32" s="171"/>
      <c r="H32" s="171"/>
      <c r="I32" s="171"/>
      <c r="J32" s="171"/>
      <c r="K32" s="171"/>
      <c r="L32" s="171"/>
      <c r="M32" s="109"/>
      <c r="N32" s="109"/>
      <c r="O32" s="22"/>
      <c r="P32" s="22"/>
      <c r="Q32" s="22"/>
      <c r="R32" s="22"/>
      <c r="S32" s="22"/>
      <c r="T32" s="22"/>
      <c r="U32" s="22"/>
      <c r="V32" s="22"/>
      <c r="W32" s="22"/>
      <c r="AD32" s="158"/>
      <c r="AE32" s="159"/>
      <c r="AF32" s="159"/>
      <c r="AH32" s="52"/>
    </row>
    <row r="33" spans="22:60" ht="55.5" customHeight="1" x14ac:dyDescent="0.2">
      <c r="V33" s="150"/>
      <c r="W33" s="150"/>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52"/>
    </row>
    <row r="43" spans="22:60" ht="30.75" customHeight="1" x14ac:dyDescent="0.2">
      <c r="AY43" s="52"/>
      <c r="AZ43" s="107" t="e">
        <f>SUM(#REF!,#REF!,#REF!)</f>
        <v>#REF!</v>
      </c>
    </row>
    <row r="44" spans="22:60" ht="30.75" customHeight="1" x14ac:dyDescent="0.2"/>
    <row r="45" spans="22:60" ht="30.75" customHeight="1" x14ac:dyDescent="0.2"/>
    <row r="46" spans="22:60" ht="30.75" customHeight="1" x14ac:dyDescent="0.2"/>
    <row r="47" spans="22:60" ht="31.5" customHeight="1" x14ac:dyDescent="0.2">
      <c r="BA47" s="108"/>
      <c r="BB47" s="108"/>
      <c r="BC47" s="465" t="e">
        <f>SUM(#REF!,#REF!,#REF!)</f>
        <v>#REF!</v>
      </c>
      <c r="BD47" s="466"/>
      <c r="BE47" s="466"/>
      <c r="BF47" s="465" t="e">
        <f>SUM(#REF!,#REF!,#REF!)</f>
        <v>#REF!</v>
      </c>
      <c r="BG47" s="466"/>
      <c r="BH47" s="64" t="e">
        <f>SUM(#REF!,#REF!,#REF!)</f>
        <v>#REF!</v>
      </c>
    </row>
  </sheetData>
  <sheetProtection algorithmName="SHA-512" hashValue="ojmLJ3kTuGA1KpvukAl22DZ6/3ca9pVyupRhcjKOcCpBomlCe5kbtCKbT2/fwnBhk+LxSXe8DhOFEV5kwHZGWQ==" saltValue="zpMTDCR7UwBp0CSf8vS5RQ==" spinCount="100000" sheet="1" objects="1" scenarios="1"/>
  <mergeCells count="137">
    <mergeCell ref="C1:G1"/>
    <mergeCell ref="H1:U1"/>
    <mergeCell ref="V1:W1"/>
    <mergeCell ref="C3:F3"/>
    <mergeCell ref="G3:I3"/>
    <mergeCell ref="B12:C12"/>
    <mergeCell ref="D12:G12"/>
    <mergeCell ref="K12:L12"/>
    <mergeCell ref="M12:N12"/>
    <mergeCell ref="O12:R12"/>
    <mergeCell ref="V12:W12"/>
    <mergeCell ref="S9:U9"/>
    <mergeCell ref="V9:W10"/>
    <mergeCell ref="B11:C11"/>
    <mergeCell ref="D11:G11"/>
    <mergeCell ref="K11:L11"/>
    <mergeCell ref="M11:N11"/>
    <mergeCell ref="O11:R11"/>
    <mergeCell ref="V11:W11"/>
    <mergeCell ref="B9:C10"/>
    <mergeCell ref="D9:G10"/>
    <mergeCell ref="H9:J9"/>
    <mergeCell ref="K9:L10"/>
    <mergeCell ref="M9:N10"/>
    <mergeCell ref="O9:R10"/>
    <mergeCell ref="B14:C14"/>
    <mergeCell ref="D14:G14"/>
    <mergeCell ref="K14:L14"/>
    <mergeCell ref="M14:N14"/>
    <mergeCell ref="O14:R14"/>
    <mergeCell ref="V14:W14"/>
    <mergeCell ref="B13:C13"/>
    <mergeCell ref="D13:G13"/>
    <mergeCell ref="K13:L13"/>
    <mergeCell ref="M13:N13"/>
    <mergeCell ref="O13:R13"/>
    <mergeCell ref="V13:W13"/>
    <mergeCell ref="B16:C16"/>
    <mergeCell ref="D16:G16"/>
    <mergeCell ref="K16:L16"/>
    <mergeCell ref="M16:N16"/>
    <mergeCell ref="O16:R16"/>
    <mergeCell ref="V16:W16"/>
    <mergeCell ref="B15:C15"/>
    <mergeCell ref="D15:G15"/>
    <mergeCell ref="K15:L15"/>
    <mergeCell ref="M15:N15"/>
    <mergeCell ref="O15:R15"/>
    <mergeCell ref="V15:W15"/>
    <mergeCell ref="B18:C18"/>
    <mergeCell ref="D18:G18"/>
    <mergeCell ref="K18:L18"/>
    <mergeCell ref="M18:N18"/>
    <mergeCell ref="O18:R18"/>
    <mergeCell ref="V18:W18"/>
    <mergeCell ref="B17:C17"/>
    <mergeCell ref="D17:G17"/>
    <mergeCell ref="K17:L17"/>
    <mergeCell ref="M17:N17"/>
    <mergeCell ref="O17:R17"/>
    <mergeCell ref="V17:W17"/>
    <mergeCell ref="B20:C20"/>
    <mergeCell ref="D20:G20"/>
    <mergeCell ref="K20:L20"/>
    <mergeCell ref="M20:N20"/>
    <mergeCell ref="O20:R20"/>
    <mergeCell ref="V20:W20"/>
    <mergeCell ref="B19:C19"/>
    <mergeCell ref="D19:G19"/>
    <mergeCell ref="K19:L19"/>
    <mergeCell ref="M19:N19"/>
    <mergeCell ref="O19:R19"/>
    <mergeCell ref="V19:W19"/>
    <mergeCell ref="B22:C22"/>
    <mergeCell ref="D22:G22"/>
    <mergeCell ref="K22:L22"/>
    <mergeCell ref="M22:N22"/>
    <mergeCell ref="O22:R22"/>
    <mergeCell ref="V22:W22"/>
    <mergeCell ref="B21:C21"/>
    <mergeCell ref="D21:G21"/>
    <mergeCell ref="K21:L21"/>
    <mergeCell ref="M21:N21"/>
    <mergeCell ref="O21:R21"/>
    <mergeCell ref="V21:W21"/>
    <mergeCell ref="B24:C24"/>
    <mergeCell ref="D24:G24"/>
    <mergeCell ref="K24:L24"/>
    <mergeCell ref="M24:N24"/>
    <mergeCell ref="O24:R24"/>
    <mergeCell ref="V24:W24"/>
    <mergeCell ref="B23:C23"/>
    <mergeCell ref="D23:G23"/>
    <mergeCell ref="K23:L23"/>
    <mergeCell ref="M23:N23"/>
    <mergeCell ref="O23:R23"/>
    <mergeCell ref="V23:W23"/>
    <mergeCell ref="M31:R31"/>
    <mergeCell ref="V31:W31"/>
    <mergeCell ref="BC47:BE47"/>
    <mergeCell ref="BF47:BG47"/>
    <mergeCell ref="B25:C25"/>
    <mergeCell ref="D25:G25"/>
    <mergeCell ref="K25:L25"/>
    <mergeCell ref="M25:N25"/>
    <mergeCell ref="O25:R25"/>
    <mergeCell ref="V25:W25"/>
    <mergeCell ref="B26:C26"/>
    <mergeCell ref="D26:G26"/>
    <mergeCell ref="K26:L26"/>
    <mergeCell ref="B27:C27"/>
    <mergeCell ref="D27:G27"/>
    <mergeCell ref="K27:L27"/>
    <mergeCell ref="B28:C28"/>
    <mergeCell ref="D28:G28"/>
    <mergeCell ref="K28:L28"/>
    <mergeCell ref="B29:C29"/>
    <mergeCell ref="D29:G29"/>
    <mergeCell ref="K29:L29"/>
    <mergeCell ref="O30:R30"/>
    <mergeCell ref="B30:C30"/>
    <mergeCell ref="D30:G30"/>
    <mergeCell ref="K30:L30"/>
    <mergeCell ref="M26:N26"/>
    <mergeCell ref="O26:R26"/>
    <mergeCell ref="V26:W26"/>
    <mergeCell ref="M27:N27"/>
    <mergeCell ref="O27:R27"/>
    <mergeCell ref="V27:W27"/>
    <mergeCell ref="M28:N28"/>
    <mergeCell ref="O28:R28"/>
    <mergeCell ref="V28:W28"/>
    <mergeCell ref="M29:N29"/>
    <mergeCell ref="O29:R29"/>
    <mergeCell ref="V29:W29"/>
    <mergeCell ref="M30:N30"/>
    <mergeCell ref="V30:W30"/>
  </mergeCells>
  <phoneticPr fontId="8"/>
  <conditionalFormatting sqref="D11:G30">
    <cfRule type="expression" dxfId="106" priority="21">
      <formula>$D11=""</formula>
    </cfRule>
  </conditionalFormatting>
  <conditionalFormatting sqref="K11:L30">
    <cfRule type="expression" dxfId="105" priority="20">
      <formula>$K11=""</formula>
    </cfRule>
  </conditionalFormatting>
  <conditionalFormatting sqref="H11:H30">
    <cfRule type="expression" dxfId="104" priority="19">
      <formula>$H11=""</formula>
    </cfRule>
  </conditionalFormatting>
  <conditionalFormatting sqref="I11:I30">
    <cfRule type="expression" dxfId="103" priority="18">
      <formula>$I11=""</formula>
    </cfRule>
  </conditionalFormatting>
  <conditionalFormatting sqref="J11:J30">
    <cfRule type="expression" dxfId="102" priority="17">
      <formula>$J11=""</formula>
    </cfRule>
  </conditionalFormatting>
  <conditionalFormatting sqref="O11:R24">
    <cfRule type="expression" dxfId="101" priority="15">
      <formula>$O11=""</formula>
    </cfRule>
  </conditionalFormatting>
  <conditionalFormatting sqref="V11:W24 V30">
    <cfRule type="expression" dxfId="100" priority="14">
      <formula>$V11=""</formula>
    </cfRule>
  </conditionalFormatting>
  <conditionalFormatting sqref="S11:S24 S30">
    <cfRule type="expression" dxfId="99" priority="13">
      <formula>$S11=""</formula>
    </cfRule>
  </conditionalFormatting>
  <conditionalFormatting sqref="T11:T24 T30">
    <cfRule type="expression" dxfId="98" priority="12">
      <formula>$T11=""</formula>
    </cfRule>
  </conditionalFormatting>
  <conditionalFormatting sqref="U11:U24 U30">
    <cfRule type="expression" dxfId="97" priority="11">
      <formula>$U11=""</formula>
    </cfRule>
  </conditionalFormatting>
  <conditionalFormatting sqref="O26:R30">
    <cfRule type="expression" dxfId="96" priority="10">
      <formula>$O26=""</formula>
    </cfRule>
  </conditionalFormatting>
  <conditionalFormatting sqref="V26:W29">
    <cfRule type="expression" dxfId="95" priority="9">
      <formula>$V26=""</formula>
    </cfRule>
  </conditionalFormatting>
  <conditionalFormatting sqref="S26:S29">
    <cfRule type="expression" dxfId="94" priority="8">
      <formula>$S26=""</formula>
    </cfRule>
  </conditionalFormatting>
  <conditionalFormatting sqref="T26:T29">
    <cfRule type="expression" dxfId="93" priority="7">
      <formula>$T26=""</formula>
    </cfRule>
  </conditionalFormatting>
  <conditionalFormatting sqref="U26:U29">
    <cfRule type="expression" dxfId="92" priority="6">
      <formula>$U26=""</formula>
    </cfRule>
  </conditionalFormatting>
  <conditionalFormatting sqref="O25:R25">
    <cfRule type="expression" dxfId="91" priority="5">
      <formula>$O25=""</formula>
    </cfRule>
  </conditionalFormatting>
  <conditionalFormatting sqref="V25:W25">
    <cfRule type="expression" dxfId="90" priority="4">
      <formula>$V25=""</formula>
    </cfRule>
  </conditionalFormatting>
  <conditionalFormatting sqref="S25">
    <cfRule type="expression" dxfId="89" priority="3">
      <formula>$S25=""</formula>
    </cfRule>
  </conditionalFormatting>
  <conditionalFormatting sqref="T25">
    <cfRule type="expression" dxfId="88" priority="2">
      <formula>$T25=""</formula>
    </cfRule>
  </conditionalFormatting>
  <conditionalFormatting sqref="U25">
    <cfRule type="expression" dxfId="87" priority="1">
      <formula>$U25=""</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H47"/>
  <sheetViews>
    <sheetView showZeros="0" view="pageBreakPreview" topLeftCell="A13" zoomScale="30" zoomScaleNormal="26" zoomScaleSheetLayoutView="30" zoomScalePageLayoutView="70" workbookViewId="0">
      <selection activeCell="T23" sqref="T23"/>
    </sheetView>
  </sheetViews>
  <sheetFormatPr defaultColWidth="9" defaultRowHeight="21" x14ac:dyDescent="0.2"/>
  <cols>
    <col min="1" max="1" width="9" style="138"/>
    <col min="2" max="2" width="8" style="100" customWidth="1"/>
    <col min="3" max="3" width="10.6328125" style="100" customWidth="1"/>
    <col min="4" max="7" width="8.7265625" style="138" customWidth="1"/>
    <col min="8" max="10" width="39.26953125" style="138" customWidth="1"/>
    <col min="11" max="11" width="22.90625" style="138" customWidth="1"/>
    <col min="12" max="12" width="21.36328125" style="138" customWidth="1"/>
    <col min="13" max="13" width="8" style="100" customWidth="1"/>
    <col min="14" max="14" width="11.36328125" style="100" customWidth="1"/>
    <col min="15" max="18" width="8.7265625" style="138" customWidth="1"/>
    <col min="19" max="21" width="39.26953125" style="138" customWidth="1"/>
    <col min="22" max="23" width="21.36328125" style="138" customWidth="1"/>
    <col min="24" max="25" width="4.26953125" style="138" customWidth="1"/>
    <col min="26" max="29" width="3.453125" style="138" customWidth="1"/>
    <col min="30" max="30" width="44.26953125" style="138" customWidth="1"/>
    <col min="31" max="32" width="28.36328125" style="138" customWidth="1"/>
    <col min="33" max="33" width="13.90625" style="138" customWidth="1"/>
    <col min="34" max="34" width="4.453125" style="138" customWidth="1"/>
    <col min="35" max="36" width="4.26953125" style="138" customWidth="1"/>
    <col min="37" max="40" width="3.453125" style="138" customWidth="1"/>
    <col min="41" max="43" width="14.7265625" style="138" customWidth="1"/>
    <col min="44" max="45" width="8.26953125" style="138" customWidth="1"/>
    <col min="46" max="46" width="7.36328125" style="138" customWidth="1"/>
    <col min="47" max="47" width="9.36328125" style="138" customWidth="1"/>
    <col min="48" max="48" width="2.6328125" style="138" customWidth="1"/>
    <col min="49" max="49" width="10.453125" style="138" customWidth="1"/>
    <col min="50" max="16384" width="9" style="138"/>
  </cols>
  <sheetData>
    <row r="1" spans="2:40" ht="79.5" customHeight="1" thickBot="1" x14ac:dyDescent="0.25">
      <c r="B1" s="115"/>
      <c r="C1" s="415" t="s">
        <v>203</v>
      </c>
      <c r="D1" s="415"/>
      <c r="E1" s="415"/>
      <c r="F1" s="415"/>
      <c r="G1" s="415"/>
      <c r="H1" s="438" t="s">
        <v>291</v>
      </c>
      <c r="I1" s="438"/>
      <c r="J1" s="438"/>
      <c r="K1" s="438"/>
      <c r="L1" s="438"/>
      <c r="M1" s="438"/>
      <c r="N1" s="438"/>
      <c r="O1" s="438"/>
      <c r="P1" s="438"/>
      <c r="Q1" s="438"/>
      <c r="R1" s="438"/>
      <c r="S1" s="438"/>
      <c r="T1" s="438"/>
      <c r="U1" s="438"/>
      <c r="V1" s="439" t="s">
        <v>44</v>
      </c>
      <c r="W1" s="440"/>
      <c r="X1" s="115"/>
      <c r="Y1" s="115"/>
      <c r="Z1" s="115"/>
      <c r="AA1" s="45"/>
      <c r="AB1" s="45"/>
      <c r="AC1" s="45"/>
      <c r="AD1" s="45"/>
      <c r="AE1" s="45"/>
      <c r="AF1" s="45"/>
      <c r="AG1" s="45"/>
    </row>
    <row r="2" spans="2:40" ht="16.5" customHeight="1" thickBot="1" x14ac:dyDescent="0.25">
      <c r="B2" s="115"/>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2:40" ht="70.5" customHeight="1" thickBot="1" x14ac:dyDescent="0.25">
      <c r="B3" s="110"/>
      <c r="C3" s="443" t="s">
        <v>51</v>
      </c>
      <c r="D3" s="444"/>
      <c r="E3" s="444"/>
      <c r="F3" s="444"/>
      <c r="G3" s="427">
        <f>第８号様式!F12</f>
        <v>0</v>
      </c>
      <c r="H3" s="428"/>
      <c r="I3" s="429"/>
      <c r="J3" s="24"/>
      <c r="K3" s="101"/>
      <c r="M3" s="138"/>
      <c r="N3" s="138"/>
    </row>
    <row r="4" spans="2:40" ht="13.5" customHeight="1" x14ac:dyDescent="0.2">
      <c r="B4" s="109"/>
      <c r="C4" s="109"/>
      <c r="D4" s="22"/>
      <c r="E4" s="22"/>
      <c r="F4" s="22"/>
      <c r="G4" s="22"/>
      <c r="H4" s="22"/>
      <c r="I4" s="22"/>
      <c r="J4" s="22"/>
      <c r="K4" s="22"/>
      <c r="L4" s="22"/>
      <c r="M4" s="109"/>
      <c r="N4" s="109"/>
      <c r="O4" s="22"/>
      <c r="P4" s="22"/>
      <c r="Q4" s="22"/>
      <c r="R4" s="22"/>
      <c r="S4" s="22"/>
      <c r="T4" s="22"/>
      <c r="U4" s="22"/>
      <c r="V4" s="22"/>
      <c r="W4" s="22"/>
      <c r="X4" s="22"/>
      <c r="Y4" s="101"/>
    </row>
    <row r="5" spans="2:40" ht="13.5" customHeight="1" x14ac:dyDescent="0.2">
      <c r="B5" s="109"/>
      <c r="C5" s="109"/>
      <c r="D5" s="22"/>
      <c r="E5" s="22"/>
      <c r="F5" s="22"/>
      <c r="G5" s="22"/>
      <c r="H5" s="22"/>
      <c r="I5" s="22"/>
      <c r="J5" s="22"/>
      <c r="K5" s="22"/>
      <c r="L5" s="22"/>
      <c r="M5" s="109"/>
      <c r="N5" s="109"/>
      <c r="O5" s="22"/>
      <c r="P5" s="22"/>
      <c r="Q5" s="22"/>
      <c r="R5" s="22"/>
      <c r="S5" s="22"/>
      <c r="T5" s="22"/>
      <c r="U5" s="22"/>
      <c r="V5" s="22"/>
      <c r="W5" s="22"/>
      <c r="X5" s="22"/>
      <c r="Y5" s="101"/>
    </row>
    <row r="6" spans="2:40" ht="13.5" customHeight="1" x14ac:dyDescent="0.2">
      <c r="B6" s="109"/>
      <c r="C6" s="109"/>
      <c r="D6" s="22"/>
      <c r="E6" s="22"/>
      <c r="F6" s="22"/>
      <c r="G6" s="22"/>
      <c r="H6" s="22"/>
      <c r="I6" s="22"/>
      <c r="J6" s="22"/>
      <c r="K6" s="22"/>
      <c r="L6" s="22"/>
      <c r="M6" s="109"/>
      <c r="N6" s="109"/>
      <c r="O6" s="22"/>
      <c r="P6" s="22"/>
      <c r="Q6" s="22"/>
      <c r="R6" s="22"/>
      <c r="S6" s="22"/>
      <c r="T6" s="22"/>
      <c r="U6" s="22"/>
      <c r="V6" s="22"/>
      <c r="W6" s="22"/>
      <c r="X6" s="22"/>
      <c r="Y6" s="101"/>
    </row>
    <row r="7" spans="2:40" ht="13.5" customHeight="1" x14ac:dyDescent="0.2">
      <c r="B7" s="109"/>
      <c r="C7" s="109"/>
      <c r="D7" s="22"/>
      <c r="E7" s="22"/>
      <c r="F7" s="22"/>
      <c r="G7" s="22"/>
      <c r="H7" s="22"/>
      <c r="I7" s="22"/>
      <c r="J7" s="22"/>
      <c r="K7" s="22"/>
      <c r="L7" s="22"/>
      <c r="M7" s="109"/>
      <c r="N7" s="109"/>
      <c r="O7" s="22"/>
      <c r="P7" s="22"/>
      <c r="Q7" s="22"/>
      <c r="R7" s="22"/>
      <c r="S7" s="22"/>
      <c r="T7" s="22"/>
      <c r="U7" s="22"/>
      <c r="V7" s="22"/>
      <c r="W7" s="22"/>
      <c r="X7" s="22"/>
      <c r="Y7" s="101"/>
    </row>
    <row r="8" spans="2:40" ht="11.25" customHeight="1" thickBot="1" x14ac:dyDescent="0.25">
      <c r="B8" s="109"/>
      <c r="C8" s="111"/>
      <c r="D8" s="23"/>
      <c r="E8" s="74"/>
      <c r="F8" s="74"/>
      <c r="G8" s="74"/>
      <c r="H8" s="74"/>
      <c r="I8" s="74"/>
      <c r="J8" s="74"/>
      <c r="K8" s="74"/>
      <c r="L8" s="75"/>
      <c r="M8" s="112"/>
      <c r="N8" s="112"/>
      <c r="O8" s="75"/>
      <c r="P8" s="75"/>
      <c r="Q8" s="75"/>
      <c r="R8" s="75"/>
      <c r="S8" s="75"/>
      <c r="T8" s="75"/>
      <c r="U8" s="75"/>
      <c r="V8" s="75"/>
      <c r="W8" s="75"/>
      <c r="X8" s="75"/>
      <c r="Y8" s="65"/>
      <c r="Z8" s="73"/>
      <c r="AA8" s="73"/>
      <c r="AB8" s="73"/>
      <c r="AC8" s="73"/>
      <c r="AD8" s="73"/>
      <c r="AE8" s="73"/>
      <c r="AF8" s="73"/>
      <c r="AG8" s="73"/>
      <c r="AH8" s="73"/>
      <c r="AI8" s="73"/>
      <c r="AJ8" s="73"/>
      <c r="AK8" s="73"/>
      <c r="AL8" s="73"/>
      <c r="AM8" s="73"/>
      <c r="AN8" s="73"/>
    </row>
    <row r="9" spans="2:40" ht="46.5" customHeight="1" x14ac:dyDescent="0.2">
      <c r="B9" s="445" t="s">
        <v>31</v>
      </c>
      <c r="C9" s="446"/>
      <c r="D9" s="449" t="s">
        <v>89</v>
      </c>
      <c r="E9" s="449"/>
      <c r="F9" s="449"/>
      <c r="G9" s="446"/>
      <c r="H9" s="451" t="s">
        <v>129</v>
      </c>
      <c r="I9" s="452"/>
      <c r="J9" s="453"/>
      <c r="K9" s="454" t="s">
        <v>190</v>
      </c>
      <c r="L9" s="455"/>
      <c r="M9" s="445" t="s">
        <v>31</v>
      </c>
      <c r="N9" s="446"/>
      <c r="O9" s="449" t="s">
        <v>89</v>
      </c>
      <c r="P9" s="449"/>
      <c r="Q9" s="449"/>
      <c r="R9" s="446"/>
      <c r="S9" s="451" t="s">
        <v>129</v>
      </c>
      <c r="T9" s="452"/>
      <c r="U9" s="453"/>
      <c r="V9" s="454" t="s">
        <v>190</v>
      </c>
      <c r="W9" s="455"/>
    </row>
    <row r="10" spans="2:40" ht="73.5" customHeight="1" thickBot="1" x14ac:dyDescent="0.25">
      <c r="B10" s="447"/>
      <c r="C10" s="448"/>
      <c r="D10" s="450"/>
      <c r="E10" s="450"/>
      <c r="F10" s="450"/>
      <c r="G10" s="448"/>
      <c r="H10" s="121" t="s">
        <v>126</v>
      </c>
      <c r="I10" s="122" t="s">
        <v>127</v>
      </c>
      <c r="J10" s="123" t="s">
        <v>128</v>
      </c>
      <c r="K10" s="456"/>
      <c r="L10" s="457"/>
      <c r="M10" s="447"/>
      <c r="N10" s="448"/>
      <c r="O10" s="450"/>
      <c r="P10" s="450"/>
      <c r="Q10" s="450"/>
      <c r="R10" s="448"/>
      <c r="S10" s="121" t="s">
        <v>126</v>
      </c>
      <c r="T10" s="122" t="s">
        <v>127</v>
      </c>
      <c r="U10" s="123" t="s">
        <v>128</v>
      </c>
      <c r="V10" s="456"/>
      <c r="W10" s="457"/>
    </row>
    <row r="11" spans="2:40" ht="64.5" customHeight="1" x14ac:dyDescent="0.2">
      <c r="B11" s="423" t="s">
        <v>215</v>
      </c>
      <c r="C11" s="424"/>
      <c r="D11" s="490"/>
      <c r="E11" s="490"/>
      <c r="F11" s="490"/>
      <c r="G11" s="490"/>
      <c r="H11" s="235"/>
      <c r="I11" s="235"/>
      <c r="J11" s="235"/>
      <c r="K11" s="491"/>
      <c r="L11" s="491"/>
      <c r="M11" s="482" t="s">
        <v>246</v>
      </c>
      <c r="N11" s="424"/>
      <c r="O11" s="418"/>
      <c r="P11" s="419"/>
      <c r="Q11" s="419"/>
      <c r="R11" s="420"/>
      <c r="S11" s="235"/>
      <c r="T11" s="235"/>
      <c r="U11" s="235"/>
      <c r="V11" s="421"/>
      <c r="W11" s="422"/>
      <c r="Y11" s="113"/>
      <c r="Z11" s="113"/>
    </row>
    <row r="12" spans="2:40" ht="64.5" customHeight="1" x14ac:dyDescent="0.2">
      <c r="B12" s="416" t="s">
        <v>216</v>
      </c>
      <c r="C12" s="417"/>
      <c r="D12" s="479"/>
      <c r="E12" s="479"/>
      <c r="F12" s="479"/>
      <c r="G12" s="479"/>
      <c r="H12" s="234"/>
      <c r="I12" s="234"/>
      <c r="J12" s="234"/>
      <c r="K12" s="480"/>
      <c r="L12" s="480"/>
      <c r="M12" s="481" t="s">
        <v>247</v>
      </c>
      <c r="N12" s="417"/>
      <c r="O12" s="418"/>
      <c r="P12" s="419"/>
      <c r="Q12" s="419"/>
      <c r="R12" s="420"/>
      <c r="S12" s="235"/>
      <c r="T12" s="235"/>
      <c r="U12" s="235"/>
      <c r="V12" s="421"/>
      <c r="W12" s="422"/>
    </row>
    <row r="13" spans="2:40" ht="64.5" customHeight="1" x14ac:dyDescent="0.2">
      <c r="B13" s="423" t="s">
        <v>217</v>
      </c>
      <c r="C13" s="424"/>
      <c r="D13" s="479"/>
      <c r="E13" s="479"/>
      <c r="F13" s="479"/>
      <c r="G13" s="479"/>
      <c r="H13" s="234"/>
      <c r="I13" s="234"/>
      <c r="J13" s="234"/>
      <c r="K13" s="480"/>
      <c r="L13" s="480"/>
      <c r="M13" s="482" t="s">
        <v>248</v>
      </c>
      <c r="N13" s="424"/>
      <c r="O13" s="418"/>
      <c r="P13" s="419"/>
      <c r="Q13" s="419"/>
      <c r="R13" s="420"/>
      <c r="S13" s="235"/>
      <c r="T13" s="235"/>
      <c r="U13" s="235"/>
      <c r="V13" s="421"/>
      <c r="W13" s="422"/>
    </row>
    <row r="14" spans="2:40" ht="64.5" customHeight="1" x14ac:dyDescent="0.2">
      <c r="B14" s="416" t="s">
        <v>218</v>
      </c>
      <c r="C14" s="417"/>
      <c r="D14" s="479"/>
      <c r="E14" s="479"/>
      <c r="F14" s="479"/>
      <c r="G14" s="479"/>
      <c r="H14" s="234"/>
      <c r="I14" s="234"/>
      <c r="J14" s="234"/>
      <c r="K14" s="480"/>
      <c r="L14" s="480"/>
      <c r="M14" s="481" t="s">
        <v>249</v>
      </c>
      <c r="N14" s="417"/>
      <c r="O14" s="418"/>
      <c r="P14" s="419"/>
      <c r="Q14" s="419"/>
      <c r="R14" s="420"/>
      <c r="S14" s="235"/>
      <c r="T14" s="235"/>
      <c r="U14" s="235"/>
      <c r="V14" s="421"/>
      <c r="W14" s="422"/>
    </row>
    <row r="15" spans="2:40" ht="64.5" customHeight="1" x14ac:dyDescent="0.2">
      <c r="B15" s="423" t="s">
        <v>219</v>
      </c>
      <c r="C15" s="424"/>
      <c r="D15" s="479"/>
      <c r="E15" s="479"/>
      <c r="F15" s="479"/>
      <c r="G15" s="479"/>
      <c r="H15" s="234"/>
      <c r="I15" s="234"/>
      <c r="J15" s="234"/>
      <c r="K15" s="480"/>
      <c r="L15" s="480"/>
      <c r="M15" s="482" t="s">
        <v>250</v>
      </c>
      <c r="N15" s="424"/>
      <c r="O15" s="418"/>
      <c r="P15" s="419"/>
      <c r="Q15" s="419"/>
      <c r="R15" s="420"/>
      <c r="S15" s="235"/>
      <c r="T15" s="235"/>
      <c r="U15" s="235"/>
      <c r="V15" s="421"/>
      <c r="W15" s="422"/>
    </row>
    <row r="16" spans="2:40" ht="64.5" customHeight="1" x14ac:dyDescent="0.2">
      <c r="B16" s="416" t="s">
        <v>220</v>
      </c>
      <c r="C16" s="417"/>
      <c r="D16" s="479"/>
      <c r="E16" s="479"/>
      <c r="F16" s="479"/>
      <c r="G16" s="479"/>
      <c r="H16" s="234"/>
      <c r="I16" s="234"/>
      <c r="J16" s="234"/>
      <c r="K16" s="480"/>
      <c r="L16" s="480"/>
      <c r="M16" s="481" t="s">
        <v>251</v>
      </c>
      <c r="N16" s="417"/>
      <c r="O16" s="418"/>
      <c r="P16" s="419"/>
      <c r="Q16" s="419"/>
      <c r="R16" s="420"/>
      <c r="S16" s="235"/>
      <c r="T16" s="235"/>
      <c r="U16" s="235"/>
      <c r="V16" s="421"/>
      <c r="W16" s="422"/>
    </row>
    <row r="17" spans="2:40" ht="64.5" customHeight="1" x14ac:dyDescent="0.2">
      <c r="B17" s="423" t="s">
        <v>221</v>
      </c>
      <c r="C17" s="424"/>
      <c r="D17" s="479"/>
      <c r="E17" s="479"/>
      <c r="F17" s="479"/>
      <c r="G17" s="479"/>
      <c r="H17" s="234"/>
      <c r="I17" s="234"/>
      <c r="J17" s="234"/>
      <c r="K17" s="480"/>
      <c r="L17" s="480"/>
      <c r="M17" s="482" t="s">
        <v>252</v>
      </c>
      <c r="N17" s="424"/>
      <c r="O17" s="418"/>
      <c r="P17" s="419"/>
      <c r="Q17" s="419"/>
      <c r="R17" s="420"/>
      <c r="S17" s="235"/>
      <c r="T17" s="235"/>
      <c r="U17" s="235"/>
      <c r="V17" s="421"/>
      <c r="W17" s="422"/>
    </row>
    <row r="18" spans="2:40" ht="64.5" customHeight="1" x14ac:dyDescent="0.2">
      <c r="B18" s="416" t="s">
        <v>222</v>
      </c>
      <c r="C18" s="417"/>
      <c r="D18" s="479"/>
      <c r="E18" s="479"/>
      <c r="F18" s="479"/>
      <c r="G18" s="479"/>
      <c r="H18" s="234"/>
      <c r="I18" s="234"/>
      <c r="J18" s="234"/>
      <c r="K18" s="480"/>
      <c r="L18" s="480"/>
      <c r="M18" s="481" t="s">
        <v>253</v>
      </c>
      <c r="N18" s="417"/>
      <c r="O18" s="418"/>
      <c r="P18" s="419"/>
      <c r="Q18" s="419"/>
      <c r="R18" s="420"/>
      <c r="S18" s="235"/>
      <c r="T18" s="235"/>
      <c r="U18" s="235"/>
      <c r="V18" s="421"/>
      <c r="W18" s="422"/>
    </row>
    <row r="19" spans="2:40" ht="64.5" customHeight="1" x14ac:dyDescent="0.2">
      <c r="B19" s="423" t="s">
        <v>223</v>
      </c>
      <c r="C19" s="424"/>
      <c r="D19" s="479"/>
      <c r="E19" s="479"/>
      <c r="F19" s="479"/>
      <c r="G19" s="479"/>
      <c r="H19" s="234"/>
      <c r="I19" s="234"/>
      <c r="J19" s="234"/>
      <c r="K19" s="480"/>
      <c r="L19" s="480"/>
      <c r="M19" s="482" t="s">
        <v>254</v>
      </c>
      <c r="N19" s="424"/>
      <c r="O19" s="418"/>
      <c r="P19" s="419"/>
      <c r="Q19" s="419"/>
      <c r="R19" s="420"/>
      <c r="S19" s="235"/>
      <c r="T19" s="235"/>
      <c r="U19" s="235"/>
      <c r="V19" s="421"/>
      <c r="W19" s="422"/>
    </row>
    <row r="20" spans="2:40" ht="64.5" customHeight="1" x14ac:dyDescent="0.2">
      <c r="B20" s="416" t="s">
        <v>224</v>
      </c>
      <c r="C20" s="417"/>
      <c r="D20" s="479"/>
      <c r="E20" s="479"/>
      <c r="F20" s="479"/>
      <c r="G20" s="479"/>
      <c r="H20" s="234"/>
      <c r="I20" s="234"/>
      <c r="J20" s="234"/>
      <c r="K20" s="480"/>
      <c r="L20" s="480"/>
      <c r="M20" s="481" t="s">
        <v>255</v>
      </c>
      <c r="N20" s="417"/>
      <c r="O20" s="418"/>
      <c r="P20" s="419"/>
      <c r="Q20" s="419"/>
      <c r="R20" s="420"/>
      <c r="S20" s="235"/>
      <c r="T20" s="235"/>
      <c r="U20" s="235"/>
      <c r="V20" s="421"/>
      <c r="W20" s="422"/>
      <c r="Y20" s="114"/>
    </row>
    <row r="21" spans="2:40" ht="64.5" customHeight="1" x14ac:dyDescent="0.2">
      <c r="B21" s="423" t="s">
        <v>225</v>
      </c>
      <c r="C21" s="424"/>
      <c r="D21" s="479"/>
      <c r="E21" s="479"/>
      <c r="F21" s="479"/>
      <c r="G21" s="479"/>
      <c r="H21" s="234"/>
      <c r="I21" s="234"/>
      <c r="J21" s="234"/>
      <c r="K21" s="480"/>
      <c r="L21" s="480"/>
      <c r="M21" s="482" t="s">
        <v>256</v>
      </c>
      <c r="N21" s="424"/>
      <c r="O21" s="418"/>
      <c r="P21" s="419"/>
      <c r="Q21" s="419"/>
      <c r="R21" s="420"/>
      <c r="S21" s="235"/>
      <c r="T21" s="235"/>
      <c r="U21" s="235"/>
      <c r="V21" s="421"/>
      <c r="W21" s="422"/>
      <c r="Y21" s="114"/>
      <c r="AD21" s="155" t="s">
        <v>241</v>
      </c>
      <c r="AE21" s="156">
        <f>COUNTA(D11:G30,O11:R30)</f>
        <v>0</v>
      </c>
      <c r="AF21" s="113"/>
      <c r="AG21" s="113"/>
      <c r="AH21" s="113"/>
      <c r="AI21" s="113"/>
      <c r="AJ21" s="113"/>
      <c r="AK21" s="113"/>
      <c r="AL21" s="113"/>
      <c r="AM21" s="113"/>
      <c r="AN21" s="113"/>
    </row>
    <row r="22" spans="2:40" ht="64.5" customHeight="1" x14ac:dyDescent="0.2">
      <c r="B22" s="416" t="s">
        <v>226</v>
      </c>
      <c r="C22" s="417"/>
      <c r="D22" s="479"/>
      <c r="E22" s="479"/>
      <c r="F22" s="479"/>
      <c r="G22" s="479"/>
      <c r="H22" s="234"/>
      <c r="I22" s="234"/>
      <c r="J22" s="234"/>
      <c r="K22" s="480"/>
      <c r="L22" s="480"/>
      <c r="M22" s="481" t="s">
        <v>257</v>
      </c>
      <c r="N22" s="417"/>
      <c r="O22" s="418"/>
      <c r="P22" s="419"/>
      <c r="Q22" s="419"/>
      <c r="R22" s="420"/>
      <c r="S22" s="235"/>
      <c r="T22" s="235"/>
      <c r="U22" s="235"/>
      <c r="V22" s="421"/>
      <c r="W22" s="422"/>
      <c r="X22" s="46"/>
    </row>
    <row r="23" spans="2:40" ht="64.5" customHeight="1" x14ac:dyDescent="0.2">
      <c r="B23" s="423" t="s">
        <v>227</v>
      </c>
      <c r="C23" s="424"/>
      <c r="D23" s="479"/>
      <c r="E23" s="479"/>
      <c r="F23" s="479"/>
      <c r="G23" s="479"/>
      <c r="H23" s="234"/>
      <c r="I23" s="234"/>
      <c r="J23" s="234"/>
      <c r="K23" s="480"/>
      <c r="L23" s="480"/>
      <c r="M23" s="482" t="s">
        <v>258</v>
      </c>
      <c r="N23" s="424"/>
      <c r="O23" s="418"/>
      <c r="P23" s="419"/>
      <c r="Q23" s="419"/>
      <c r="R23" s="420"/>
      <c r="S23" s="235"/>
      <c r="T23" s="235"/>
      <c r="U23" s="235"/>
      <c r="V23" s="421"/>
      <c r="W23" s="422"/>
    </row>
    <row r="24" spans="2:40" ht="64.5" customHeight="1" x14ac:dyDescent="0.2">
      <c r="B24" s="416" t="s">
        <v>228</v>
      </c>
      <c r="C24" s="417"/>
      <c r="D24" s="479"/>
      <c r="E24" s="479"/>
      <c r="F24" s="479"/>
      <c r="G24" s="479"/>
      <c r="H24" s="234"/>
      <c r="I24" s="234"/>
      <c r="J24" s="234"/>
      <c r="K24" s="480"/>
      <c r="L24" s="480"/>
      <c r="M24" s="481" t="s">
        <v>259</v>
      </c>
      <c r="N24" s="417"/>
      <c r="O24" s="493"/>
      <c r="P24" s="494"/>
      <c r="Q24" s="494"/>
      <c r="R24" s="495"/>
      <c r="S24" s="241"/>
      <c r="T24" s="241"/>
      <c r="U24" s="241"/>
      <c r="V24" s="425"/>
      <c r="W24" s="426"/>
    </row>
    <row r="25" spans="2:40" ht="64.5" customHeight="1" x14ac:dyDescent="0.2">
      <c r="B25" s="423" t="s">
        <v>229</v>
      </c>
      <c r="C25" s="424"/>
      <c r="D25" s="479"/>
      <c r="E25" s="479"/>
      <c r="F25" s="479"/>
      <c r="G25" s="479"/>
      <c r="H25" s="234"/>
      <c r="I25" s="234"/>
      <c r="J25" s="234"/>
      <c r="K25" s="480"/>
      <c r="L25" s="480"/>
      <c r="M25" s="482" t="s">
        <v>260</v>
      </c>
      <c r="N25" s="424"/>
      <c r="O25" s="496"/>
      <c r="P25" s="497"/>
      <c r="Q25" s="497"/>
      <c r="R25" s="498"/>
      <c r="S25" s="233"/>
      <c r="T25" s="234"/>
      <c r="U25" s="234"/>
      <c r="V25" s="499"/>
      <c r="W25" s="500"/>
    </row>
    <row r="26" spans="2:40" ht="64.5" customHeight="1" x14ac:dyDescent="0.2">
      <c r="B26" s="416" t="s">
        <v>230</v>
      </c>
      <c r="C26" s="417"/>
      <c r="D26" s="479"/>
      <c r="E26" s="479"/>
      <c r="F26" s="479"/>
      <c r="G26" s="479"/>
      <c r="H26" s="234"/>
      <c r="I26" s="234"/>
      <c r="J26" s="234"/>
      <c r="K26" s="480"/>
      <c r="L26" s="480"/>
      <c r="M26" s="481" t="s">
        <v>261</v>
      </c>
      <c r="N26" s="417"/>
      <c r="O26" s="418"/>
      <c r="P26" s="419"/>
      <c r="Q26" s="419"/>
      <c r="R26" s="420"/>
      <c r="S26" s="235"/>
      <c r="T26" s="235"/>
      <c r="U26" s="235"/>
      <c r="V26" s="421"/>
      <c r="W26" s="422"/>
    </row>
    <row r="27" spans="2:40" ht="64.5" customHeight="1" x14ac:dyDescent="0.2">
      <c r="B27" s="423" t="s">
        <v>231</v>
      </c>
      <c r="C27" s="424"/>
      <c r="D27" s="479"/>
      <c r="E27" s="479"/>
      <c r="F27" s="479"/>
      <c r="G27" s="479"/>
      <c r="H27" s="234"/>
      <c r="I27" s="234"/>
      <c r="J27" s="234"/>
      <c r="K27" s="480"/>
      <c r="L27" s="480"/>
      <c r="M27" s="482" t="s">
        <v>262</v>
      </c>
      <c r="N27" s="424"/>
      <c r="O27" s="418"/>
      <c r="P27" s="419"/>
      <c r="Q27" s="419"/>
      <c r="R27" s="420"/>
      <c r="S27" s="241"/>
      <c r="T27" s="235"/>
      <c r="U27" s="235"/>
      <c r="V27" s="421"/>
      <c r="W27" s="422"/>
      <c r="X27" s="22"/>
    </row>
    <row r="28" spans="2:40" ht="64.5" customHeight="1" x14ac:dyDescent="0.2">
      <c r="B28" s="416" t="s">
        <v>232</v>
      </c>
      <c r="C28" s="417"/>
      <c r="D28" s="479"/>
      <c r="E28" s="479"/>
      <c r="F28" s="479"/>
      <c r="G28" s="479"/>
      <c r="H28" s="234"/>
      <c r="I28" s="234"/>
      <c r="J28" s="234"/>
      <c r="K28" s="480"/>
      <c r="L28" s="480"/>
      <c r="M28" s="481" t="s">
        <v>263</v>
      </c>
      <c r="N28" s="417"/>
      <c r="O28" s="418"/>
      <c r="P28" s="419"/>
      <c r="Q28" s="419"/>
      <c r="R28" s="419"/>
      <c r="S28" s="234"/>
      <c r="T28" s="244"/>
      <c r="U28" s="235"/>
      <c r="V28" s="421"/>
      <c r="W28" s="422"/>
      <c r="X28" s="181"/>
      <c r="Y28" s="181"/>
      <c r="AD28" s="162" t="s">
        <v>191</v>
      </c>
      <c r="AE28" s="164" t="s">
        <v>195</v>
      </c>
      <c r="AF28" s="160" t="s">
        <v>200</v>
      </c>
    </row>
    <row r="29" spans="2:40" ht="64.5" customHeight="1" x14ac:dyDescent="0.2">
      <c r="B29" s="423" t="s">
        <v>233</v>
      </c>
      <c r="C29" s="424"/>
      <c r="D29" s="479"/>
      <c r="E29" s="479"/>
      <c r="F29" s="479"/>
      <c r="G29" s="479"/>
      <c r="H29" s="234"/>
      <c r="I29" s="234"/>
      <c r="J29" s="234"/>
      <c r="K29" s="480"/>
      <c r="L29" s="480"/>
      <c r="M29" s="482" t="s">
        <v>264</v>
      </c>
      <c r="N29" s="424"/>
      <c r="O29" s="418"/>
      <c r="P29" s="419"/>
      <c r="Q29" s="419"/>
      <c r="R29" s="420"/>
      <c r="S29" s="235"/>
      <c r="T29" s="235"/>
      <c r="U29" s="235"/>
      <c r="V29" s="421"/>
      <c r="W29" s="422"/>
      <c r="AD29" s="163" t="s">
        <v>194</v>
      </c>
      <c r="AE29" s="126">
        <f>SUM(S31:U31)</f>
        <v>0</v>
      </c>
      <c r="AF29" s="161">
        <f>V31</f>
        <v>0</v>
      </c>
    </row>
    <row r="30" spans="2:40" ht="64.5" customHeight="1" thickBot="1" x14ac:dyDescent="0.25">
      <c r="B30" s="416" t="s">
        <v>234</v>
      </c>
      <c r="C30" s="417"/>
      <c r="D30" s="479"/>
      <c r="E30" s="479"/>
      <c r="F30" s="479"/>
      <c r="G30" s="479"/>
      <c r="H30" s="234"/>
      <c r="I30" s="234"/>
      <c r="J30" s="234"/>
      <c r="K30" s="480"/>
      <c r="L30" s="480"/>
      <c r="M30" s="481" t="s">
        <v>265</v>
      </c>
      <c r="N30" s="417"/>
      <c r="O30" s="493"/>
      <c r="P30" s="494"/>
      <c r="Q30" s="494"/>
      <c r="R30" s="495"/>
      <c r="S30" s="241"/>
      <c r="T30" s="241"/>
      <c r="U30" s="241"/>
      <c r="V30" s="425"/>
      <c r="W30" s="426"/>
      <c r="AD30" s="158"/>
      <c r="AE30" s="159"/>
      <c r="AF30" s="159"/>
    </row>
    <row r="31" spans="2:40" ht="60" customHeight="1" thickTop="1" thickBot="1" x14ac:dyDescent="0.25">
      <c r="B31" s="171"/>
      <c r="C31" s="171"/>
      <c r="D31" s="171"/>
      <c r="E31" s="171"/>
      <c r="F31" s="171"/>
      <c r="G31" s="171"/>
      <c r="H31" s="171"/>
      <c r="I31" s="171"/>
      <c r="J31" s="171"/>
      <c r="K31" s="171"/>
      <c r="L31" s="171"/>
      <c r="M31" s="467" t="s">
        <v>3</v>
      </c>
      <c r="N31" s="468"/>
      <c r="O31" s="468"/>
      <c r="P31" s="468"/>
      <c r="Q31" s="468"/>
      <c r="R31" s="492"/>
      <c r="S31" s="270">
        <f>SUM(H11:H30,S11:S30)</f>
        <v>0</v>
      </c>
      <c r="T31" s="269">
        <f>SUM(I11:I30,T11:T30)</f>
        <v>0</v>
      </c>
      <c r="U31" s="208">
        <f>SUM(U11:U30,J11:J30)</f>
        <v>0</v>
      </c>
      <c r="V31" s="469">
        <f>SUM(K11:L30,V11:W30)</f>
        <v>0</v>
      </c>
      <c r="W31" s="470"/>
      <c r="AH31" s="139"/>
    </row>
    <row r="32" spans="2:40" ht="60" customHeight="1" x14ac:dyDescent="0.2">
      <c r="B32" s="171"/>
      <c r="C32" s="171"/>
      <c r="D32" s="171"/>
      <c r="E32" s="171"/>
      <c r="F32" s="171"/>
      <c r="G32" s="171"/>
      <c r="H32" s="171"/>
      <c r="I32" s="171"/>
      <c r="J32" s="171"/>
      <c r="K32" s="171"/>
      <c r="L32" s="171"/>
      <c r="M32" s="109"/>
      <c r="N32" s="109"/>
      <c r="O32" s="22"/>
      <c r="P32" s="22"/>
      <c r="Q32" s="22"/>
      <c r="R32" s="22"/>
      <c r="S32" s="22"/>
      <c r="T32" s="22"/>
      <c r="U32" s="22"/>
      <c r="V32" s="22"/>
      <c r="W32" s="22"/>
      <c r="AH32" s="139"/>
    </row>
    <row r="33" spans="22:60" ht="55.5" customHeight="1" x14ac:dyDescent="0.2">
      <c r="V33" s="181"/>
      <c r="W33" s="181"/>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139"/>
    </row>
    <row r="43" spans="22:60" ht="30.75" customHeight="1" x14ac:dyDescent="0.2">
      <c r="AY43" s="139"/>
      <c r="AZ43" s="179" t="e">
        <f>SUM(#REF!,#REF!,#REF!)</f>
        <v>#REF!</v>
      </c>
    </row>
    <row r="44" spans="22:60" ht="30.75" customHeight="1" x14ac:dyDescent="0.2"/>
    <row r="45" spans="22:60" ht="30.75" customHeight="1" x14ac:dyDescent="0.2"/>
    <row r="46" spans="22:60" ht="30.75" customHeight="1" x14ac:dyDescent="0.2"/>
    <row r="47" spans="22:60" ht="31.5" customHeight="1" x14ac:dyDescent="0.2">
      <c r="BA47" s="180"/>
      <c r="BB47" s="180"/>
      <c r="BC47" s="465" t="e">
        <f>SUM(#REF!,#REF!,#REF!)</f>
        <v>#REF!</v>
      </c>
      <c r="BD47" s="466"/>
      <c r="BE47" s="466"/>
      <c r="BF47" s="465" t="e">
        <f>SUM(#REF!,#REF!,#REF!)</f>
        <v>#REF!</v>
      </c>
      <c r="BG47" s="466"/>
      <c r="BH47" s="64" t="e">
        <f>SUM(#REF!,#REF!,#REF!)</f>
        <v>#REF!</v>
      </c>
    </row>
  </sheetData>
  <sheetProtection algorithmName="SHA-512" hashValue="w9wuzKnjCVo5ZwWoDGspTI/EQtaZI0HxTBozAL/zEjvOL8lm+V8WU9F1+Q3ptOH5nqQ9zd6oGQwXK6UWtEbyzg==" saltValue="Bmwjok6qIPQWKzgdmkHNyw==" spinCount="100000" sheet="1" objects="1" scenarios="1"/>
  <mergeCells count="137">
    <mergeCell ref="C1:G1"/>
    <mergeCell ref="H1:U1"/>
    <mergeCell ref="V1:W1"/>
    <mergeCell ref="C3:F3"/>
    <mergeCell ref="G3:I3"/>
    <mergeCell ref="B9:C10"/>
    <mergeCell ref="D9:G10"/>
    <mergeCell ref="H9:J9"/>
    <mergeCell ref="K9:L10"/>
    <mergeCell ref="M9:N10"/>
    <mergeCell ref="O9:R10"/>
    <mergeCell ref="S9:U9"/>
    <mergeCell ref="V9:W10"/>
    <mergeCell ref="B11:C11"/>
    <mergeCell ref="D11:G11"/>
    <mergeCell ref="K11:L11"/>
    <mergeCell ref="M11:N11"/>
    <mergeCell ref="O11:R11"/>
    <mergeCell ref="V11:W11"/>
    <mergeCell ref="B13:C13"/>
    <mergeCell ref="D13:G13"/>
    <mergeCell ref="K13:L13"/>
    <mergeCell ref="M13:N13"/>
    <mergeCell ref="O13:R13"/>
    <mergeCell ref="V13:W13"/>
    <mergeCell ref="B12:C12"/>
    <mergeCell ref="D12:G12"/>
    <mergeCell ref="K12:L12"/>
    <mergeCell ref="M12:N12"/>
    <mergeCell ref="O12:R12"/>
    <mergeCell ref="V12:W12"/>
    <mergeCell ref="B15:C15"/>
    <mergeCell ref="D15:G15"/>
    <mergeCell ref="K15:L15"/>
    <mergeCell ref="M15:N15"/>
    <mergeCell ref="O15:R15"/>
    <mergeCell ref="V15:W15"/>
    <mergeCell ref="B14:C14"/>
    <mergeCell ref="D14:G14"/>
    <mergeCell ref="K14:L14"/>
    <mergeCell ref="M14:N14"/>
    <mergeCell ref="O14:R14"/>
    <mergeCell ref="V14:W14"/>
    <mergeCell ref="B17:C17"/>
    <mergeCell ref="D17:G17"/>
    <mergeCell ref="K17:L17"/>
    <mergeCell ref="M17:N17"/>
    <mergeCell ref="O17:R17"/>
    <mergeCell ref="V17:W17"/>
    <mergeCell ref="B16:C16"/>
    <mergeCell ref="D16:G16"/>
    <mergeCell ref="K16:L16"/>
    <mergeCell ref="M16:N16"/>
    <mergeCell ref="O16:R16"/>
    <mergeCell ref="V16:W16"/>
    <mergeCell ref="B19:C19"/>
    <mergeCell ref="D19:G19"/>
    <mergeCell ref="K19:L19"/>
    <mergeCell ref="M19:N19"/>
    <mergeCell ref="O19:R19"/>
    <mergeCell ref="V19:W19"/>
    <mergeCell ref="B18:C18"/>
    <mergeCell ref="D18:G18"/>
    <mergeCell ref="K18:L18"/>
    <mergeCell ref="M18:N18"/>
    <mergeCell ref="O18:R18"/>
    <mergeCell ref="V18:W18"/>
    <mergeCell ref="B21:C21"/>
    <mergeCell ref="D21:G21"/>
    <mergeCell ref="K21:L21"/>
    <mergeCell ref="M21:N21"/>
    <mergeCell ref="O21:R21"/>
    <mergeCell ref="V21:W21"/>
    <mergeCell ref="B20:C20"/>
    <mergeCell ref="D20:G20"/>
    <mergeCell ref="K20:L20"/>
    <mergeCell ref="M20:N20"/>
    <mergeCell ref="O20:R20"/>
    <mergeCell ref="V20:W20"/>
    <mergeCell ref="B23:C23"/>
    <mergeCell ref="D23:G23"/>
    <mergeCell ref="K23:L23"/>
    <mergeCell ref="M23:N23"/>
    <mergeCell ref="O23:R23"/>
    <mergeCell ref="V23:W23"/>
    <mergeCell ref="B22:C22"/>
    <mergeCell ref="D22:G22"/>
    <mergeCell ref="K22:L22"/>
    <mergeCell ref="M22:N22"/>
    <mergeCell ref="O22:R22"/>
    <mergeCell ref="V22:W22"/>
    <mergeCell ref="B25:C25"/>
    <mergeCell ref="D25:G25"/>
    <mergeCell ref="K25:L25"/>
    <mergeCell ref="M25:N25"/>
    <mergeCell ref="O25:R25"/>
    <mergeCell ref="V25:W25"/>
    <mergeCell ref="B24:C24"/>
    <mergeCell ref="D24:G24"/>
    <mergeCell ref="K24:L24"/>
    <mergeCell ref="M24:N24"/>
    <mergeCell ref="O24:R24"/>
    <mergeCell ref="V24:W24"/>
    <mergeCell ref="B27:C27"/>
    <mergeCell ref="D27:G27"/>
    <mergeCell ref="K27:L27"/>
    <mergeCell ref="M27:N27"/>
    <mergeCell ref="O27:R27"/>
    <mergeCell ref="V27:W27"/>
    <mergeCell ref="B26:C26"/>
    <mergeCell ref="D26:G26"/>
    <mergeCell ref="K26:L26"/>
    <mergeCell ref="M26:N26"/>
    <mergeCell ref="O26:R26"/>
    <mergeCell ref="V26:W26"/>
    <mergeCell ref="B29:C29"/>
    <mergeCell ref="D29:G29"/>
    <mergeCell ref="K29:L29"/>
    <mergeCell ref="M29:N29"/>
    <mergeCell ref="O29:R29"/>
    <mergeCell ref="V29:W29"/>
    <mergeCell ref="B28:C28"/>
    <mergeCell ref="D28:G28"/>
    <mergeCell ref="K28:L28"/>
    <mergeCell ref="M28:N28"/>
    <mergeCell ref="O28:R28"/>
    <mergeCell ref="V28:W28"/>
    <mergeCell ref="M31:R31"/>
    <mergeCell ref="V31:W31"/>
    <mergeCell ref="BC47:BE47"/>
    <mergeCell ref="BF47:BG47"/>
    <mergeCell ref="B30:C30"/>
    <mergeCell ref="D30:G30"/>
    <mergeCell ref="K30:L30"/>
    <mergeCell ref="M30:N30"/>
    <mergeCell ref="O30:R30"/>
    <mergeCell ref="V30:W30"/>
  </mergeCells>
  <phoneticPr fontId="8"/>
  <conditionalFormatting sqref="D11:G30">
    <cfRule type="expression" dxfId="86" priority="15">
      <formula>$D11=""</formula>
    </cfRule>
  </conditionalFormatting>
  <conditionalFormatting sqref="K11:L30">
    <cfRule type="expression" dxfId="85" priority="14">
      <formula>$K11=""</formula>
    </cfRule>
  </conditionalFormatting>
  <conditionalFormatting sqref="H11:H30">
    <cfRule type="expression" dxfId="84" priority="13">
      <formula>$H11=""</formula>
    </cfRule>
  </conditionalFormatting>
  <conditionalFormatting sqref="I11:I30">
    <cfRule type="expression" dxfId="83" priority="12">
      <formula>$I11=""</formula>
    </cfRule>
  </conditionalFormatting>
  <conditionalFormatting sqref="J11:J30">
    <cfRule type="expression" dxfId="82" priority="11">
      <formula>$J11=""</formula>
    </cfRule>
  </conditionalFormatting>
  <conditionalFormatting sqref="O26:R30 O11:R23">
    <cfRule type="expression" dxfId="81" priority="10">
      <formula>$O11=""</formula>
    </cfRule>
  </conditionalFormatting>
  <conditionalFormatting sqref="V11:W20 V26:W30">
    <cfRule type="expression" dxfId="80" priority="9">
      <formula>$V11=""</formula>
    </cfRule>
  </conditionalFormatting>
  <conditionalFormatting sqref="S11:S20 S26:S30">
    <cfRule type="expression" dxfId="79" priority="8">
      <formula>$S11=""</formula>
    </cfRule>
  </conditionalFormatting>
  <conditionalFormatting sqref="T11:T20 T26:T30">
    <cfRule type="expression" dxfId="78" priority="7">
      <formula>$T11=""</formula>
    </cfRule>
  </conditionalFormatting>
  <conditionalFormatting sqref="U11:U20 U26:U30">
    <cfRule type="expression" dxfId="77" priority="6">
      <formula>$U11=""</formula>
    </cfRule>
  </conditionalFormatting>
  <conditionalFormatting sqref="O24:R25">
    <cfRule type="expression" dxfId="76" priority="5">
      <formula>$O24=""</formula>
    </cfRule>
  </conditionalFormatting>
  <conditionalFormatting sqref="V21:W25">
    <cfRule type="expression" dxfId="75" priority="4">
      <formula>$V21=""</formula>
    </cfRule>
  </conditionalFormatting>
  <conditionalFormatting sqref="S21:S25">
    <cfRule type="expression" dxfId="74" priority="3">
      <formula>$S21=""</formula>
    </cfRule>
  </conditionalFormatting>
  <conditionalFormatting sqref="T21:T25">
    <cfRule type="expression" dxfId="73" priority="2">
      <formula>$T21=""</formula>
    </cfRule>
  </conditionalFormatting>
  <conditionalFormatting sqref="U21:U25">
    <cfRule type="expression" dxfId="72" priority="1">
      <formula>$U21=""</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59"/>
  <sheetViews>
    <sheetView showZeros="0" view="pageBreakPreview" topLeftCell="A28" zoomScale="40" zoomScaleSheetLayoutView="40" workbookViewId="0">
      <selection activeCell="D17" sqref="D17"/>
    </sheetView>
  </sheetViews>
  <sheetFormatPr defaultRowHeight="13" x14ac:dyDescent="0.2"/>
  <cols>
    <col min="1" max="1" width="10.26953125" style="63" customWidth="1"/>
    <col min="2" max="2" width="22.36328125" customWidth="1"/>
    <col min="3" max="3" width="9.36328125" customWidth="1"/>
    <col min="4" max="4" width="22.36328125" customWidth="1"/>
    <col min="5" max="5" width="9.36328125" customWidth="1"/>
    <col min="6" max="6" width="22.36328125" customWidth="1"/>
    <col min="7" max="7" width="9.36328125" customWidth="1"/>
    <col min="8" max="8" width="10.26953125" customWidth="1"/>
    <col min="9" max="9" width="22.36328125" style="63" customWidth="1"/>
    <col min="10" max="10" width="9.36328125" customWidth="1"/>
    <col min="11" max="11" width="22.36328125" customWidth="1"/>
    <col min="12" max="12" width="9.36328125" customWidth="1"/>
    <col min="13" max="13" width="22.36328125" customWidth="1"/>
    <col min="14" max="14" width="9.36328125" customWidth="1"/>
    <col min="15" max="15" width="19.7265625" customWidth="1"/>
    <col min="16" max="20" width="18.453125" customWidth="1"/>
    <col min="250" max="250" width="7.90625" customWidth="1"/>
    <col min="251" max="251" width="4" customWidth="1"/>
    <col min="252" max="252" width="8.90625" customWidth="1"/>
    <col min="253" max="253" width="4" customWidth="1"/>
    <col min="255" max="255" width="19.90625" customWidth="1"/>
    <col min="256" max="256" width="25.90625" customWidth="1"/>
    <col min="257" max="257" width="15.26953125" customWidth="1"/>
    <col min="258" max="258" width="32.08984375" customWidth="1"/>
    <col min="259" max="259" width="80.26953125" customWidth="1"/>
    <col min="506" max="506" width="7.90625" customWidth="1"/>
    <col min="507" max="507" width="4" customWidth="1"/>
    <col min="508" max="508" width="8.90625" customWidth="1"/>
    <col min="509" max="509" width="4" customWidth="1"/>
    <col min="511" max="511" width="19.90625" customWidth="1"/>
    <col min="512" max="512" width="25.90625" customWidth="1"/>
    <col min="513" max="513" width="15.26953125" customWidth="1"/>
    <col min="514" max="514" width="32.08984375" customWidth="1"/>
    <col min="515" max="515" width="80.26953125" customWidth="1"/>
    <col min="762" max="762" width="7.90625" customWidth="1"/>
    <col min="763" max="763" width="4" customWidth="1"/>
    <col min="764" max="764" width="8.90625" customWidth="1"/>
    <col min="765" max="765" width="4" customWidth="1"/>
    <col min="767" max="767" width="19.90625" customWidth="1"/>
    <col min="768" max="768" width="25.90625" customWidth="1"/>
    <col min="769" max="769" width="15.26953125" customWidth="1"/>
    <col min="770" max="770" width="32.08984375" customWidth="1"/>
    <col min="771" max="771" width="80.26953125" customWidth="1"/>
    <col min="1018" max="1018" width="7.90625" customWidth="1"/>
    <col min="1019" max="1019" width="4" customWidth="1"/>
    <col min="1020" max="1020" width="8.90625" customWidth="1"/>
    <col min="1021" max="1021" width="4" customWidth="1"/>
    <col min="1023" max="1023" width="19.90625" customWidth="1"/>
    <col min="1024" max="1024" width="25.90625" customWidth="1"/>
    <col min="1025" max="1025" width="15.26953125" customWidth="1"/>
    <col min="1026" max="1026" width="32.08984375" customWidth="1"/>
    <col min="1027" max="1027" width="80.26953125" customWidth="1"/>
    <col min="1274" max="1274" width="7.90625" customWidth="1"/>
    <col min="1275" max="1275" width="4" customWidth="1"/>
    <col min="1276" max="1276" width="8.90625" customWidth="1"/>
    <col min="1277" max="1277" width="4" customWidth="1"/>
    <col min="1279" max="1279" width="19.90625" customWidth="1"/>
    <col min="1280" max="1280" width="25.90625" customWidth="1"/>
    <col min="1281" max="1281" width="15.26953125" customWidth="1"/>
    <col min="1282" max="1282" width="32.08984375" customWidth="1"/>
    <col min="1283" max="1283" width="80.26953125" customWidth="1"/>
    <col min="1530" max="1530" width="7.90625" customWidth="1"/>
    <col min="1531" max="1531" width="4" customWidth="1"/>
    <col min="1532" max="1532" width="8.90625" customWidth="1"/>
    <col min="1533" max="1533" width="4" customWidth="1"/>
    <col min="1535" max="1535" width="19.90625" customWidth="1"/>
    <col min="1536" max="1536" width="25.90625" customWidth="1"/>
    <col min="1537" max="1537" width="15.26953125" customWidth="1"/>
    <col min="1538" max="1538" width="32.08984375" customWidth="1"/>
    <col min="1539" max="1539" width="80.26953125" customWidth="1"/>
    <col min="1786" max="1786" width="7.90625" customWidth="1"/>
    <col min="1787" max="1787" width="4" customWidth="1"/>
    <col min="1788" max="1788" width="8.90625" customWidth="1"/>
    <col min="1789" max="1789" width="4" customWidth="1"/>
    <col min="1791" max="1791" width="19.90625" customWidth="1"/>
    <col min="1792" max="1792" width="25.90625" customWidth="1"/>
    <col min="1793" max="1793" width="15.26953125" customWidth="1"/>
    <col min="1794" max="1794" width="32.08984375" customWidth="1"/>
    <col min="1795" max="1795" width="80.26953125" customWidth="1"/>
    <col min="2042" max="2042" width="7.90625" customWidth="1"/>
    <col min="2043" max="2043" width="4" customWidth="1"/>
    <col min="2044" max="2044" width="8.90625" customWidth="1"/>
    <col min="2045" max="2045" width="4" customWidth="1"/>
    <col min="2047" max="2047" width="19.90625" customWidth="1"/>
    <col min="2048" max="2048" width="25.90625" customWidth="1"/>
    <col min="2049" max="2049" width="15.26953125" customWidth="1"/>
    <col min="2050" max="2050" width="32.08984375" customWidth="1"/>
    <col min="2051" max="2051" width="80.26953125" customWidth="1"/>
    <col min="2298" max="2298" width="7.90625" customWidth="1"/>
    <col min="2299" max="2299" width="4" customWidth="1"/>
    <col min="2300" max="2300" width="8.90625" customWidth="1"/>
    <col min="2301" max="2301" width="4" customWidth="1"/>
    <col min="2303" max="2303" width="19.90625" customWidth="1"/>
    <col min="2304" max="2304" width="25.90625" customWidth="1"/>
    <col min="2305" max="2305" width="15.26953125" customWidth="1"/>
    <col min="2306" max="2306" width="32.08984375" customWidth="1"/>
    <col min="2307" max="2307" width="80.26953125" customWidth="1"/>
    <col min="2554" max="2554" width="7.90625" customWidth="1"/>
    <col min="2555" max="2555" width="4" customWidth="1"/>
    <col min="2556" max="2556" width="8.90625" customWidth="1"/>
    <col min="2557" max="2557" width="4" customWidth="1"/>
    <col min="2559" max="2559" width="19.90625" customWidth="1"/>
    <col min="2560" max="2560" width="25.90625" customWidth="1"/>
    <col min="2561" max="2561" width="15.26953125" customWidth="1"/>
    <col min="2562" max="2562" width="32.08984375" customWidth="1"/>
    <col min="2563" max="2563" width="80.26953125" customWidth="1"/>
    <col min="2810" max="2810" width="7.90625" customWidth="1"/>
    <col min="2811" max="2811" width="4" customWidth="1"/>
    <col min="2812" max="2812" width="8.90625" customWidth="1"/>
    <col min="2813" max="2813" width="4" customWidth="1"/>
    <col min="2815" max="2815" width="19.90625" customWidth="1"/>
    <col min="2816" max="2816" width="25.90625" customWidth="1"/>
    <col min="2817" max="2817" width="15.26953125" customWidth="1"/>
    <col min="2818" max="2818" width="32.08984375" customWidth="1"/>
    <col min="2819" max="2819" width="80.26953125" customWidth="1"/>
    <col min="3066" max="3066" width="7.90625" customWidth="1"/>
    <col min="3067" max="3067" width="4" customWidth="1"/>
    <col min="3068" max="3068" width="8.90625" customWidth="1"/>
    <col min="3069" max="3069" width="4" customWidth="1"/>
    <col min="3071" max="3071" width="19.90625" customWidth="1"/>
    <col min="3072" max="3072" width="25.90625" customWidth="1"/>
    <col min="3073" max="3073" width="15.26953125" customWidth="1"/>
    <col min="3074" max="3074" width="32.08984375" customWidth="1"/>
    <col min="3075" max="3075" width="80.26953125" customWidth="1"/>
    <col min="3322" max="3322" width="7.90625" customWidth="1"/>
    <col min="3323" max="3323" width="4" customWidth="1"/>
    <col min="3324" max="3324" width="8.90625" customWidth="1"/>
    <col min="3325" max="3325" width="4" customWidth="1"/>
    <col min="3327" max="3327" width="19.90625" customWidth="1"/>
    <col min="3328" max="3328" width="25.90625" customWidth="1"/>
    <col min="3329" max="3329" width="15.26953125" customWidth="1"/>
    <col min="3330" max="3330" width="32.08984375" customWidth="1"/>
    <col min="3331" max="3331" width="80.26953125" customWidth="1"/>
    <col min="3578" max="3578" width="7.90625" customWidth="1"/>
    <col min="3579" max="3579" width="4" customWidth="1"/>
    <col min="3580" max="3580" width="8.90625" customWidth="1"/>
    <col min="3581" max="3581" width="4" customWidth="1"/>
    <col min="3583" max="3583" width="19.90625" customWidth="1"/>
    <col min="3584" max="3584" width="25.90625" customWidth="1"/>
    <col min="3585" max="3585" width="15.26953125" customWidth="1"/>
    <col min="3586" max="3586" width="32.08984375" customWidth="1"/>
    <col min="3587" max="3587" width="80.26953125" customWidth="1"/>
    <col min="3834" max="3834" width="7.90625" customWidth="1"/>
    <col min="3835" max="3835" width="4" customWidth="1"/>
    <col min="3836" max="3836" width="8.90625" customWidth="1"/>
    <col min="3837" max="3837" width="4" customWidth="1"/>
    <col min="3839" max="3839" width="19.90625" customWidth="1"/>
    <col min="3840" max="3840" width="25.90625" customWidth="1"/>
    <col min="3841" max="3841" width="15.26953125" customWidth="1"/>
    <col min="3842" max="3842" width="32.08984375" customWidth="1"/>
    <col min="3843" max="3843" width="80.26953125" customWidth="1"/>
    <col min="4090" max="4090" width="7.90625" customWidth="1"/>
    <col min="4091" max="4091" width="4" customWidth="1"/>
    <col min="4092" max="4092" width="8.90625" customWidth="1"/>
    <col min="4093" max="4093" width="4" customWidth="1"/>
    <col min="4095" max="4095" width="19.90625" customWidth="1"/>
    <col min="4096" max="4096" width="25.90625" customWidth="1"/>
    <col min="4097" max="4097" width="15.26953125" customWidth="1"/>
    <col min="4098" max="4098" width="32.08984375" customWidth="1"/>
    <col min="4099" max="4099" width="80.26953125" customWidth="1"/>
    <col min="4346" max="4346" width="7.90625" customWidth="1"/>
    <col min="4347" max="4347" width="4" customWidth="1"/>
    <col min="4348" max="4348" width="8.90625" customWidth="1"/>
    <col min="4349" max="4349" width="4" customWidth="1"/>
    <col min="4351" max="4351" width="19.90625" customWidth="1"/>
    <col min="4352" max="4352" width="25.90625" customWidth="1"/>
    <col min="4353" max="4353" width="15.26953125" customWidth="1"/>
    <col min="4354" max="4354" width="32.08984375" customWidth="1"/>
    <col min="4355" max="4355" width="80.26953125" customWidth="1"/>
    <col min="4602" max="4602" width="7.90625" customWidth="1"/>
    <col min="4603" max="4603" width="4" customWidth="1"/>
    <col min="4604" max="4604" width="8.90625" customWidth="1"/>
    <col min="4605" max="4605" width="4" customWidth="1"/>
    <col min="4607" max="4607" width="19.90625" customWidth="1"/>
    <col min="4608" max="4608" width="25.90625" customWidth="1"/>
    <col min="4609" max="4609" width="15.26953125" customWidth="1"/>
    <col min="4610" max="4610" width="32.08984375" customWidth="1"/>
    <col min="4611" max="4611" width="80.26953125" customWidth="1"/>
    <col min="4858" max="4858" width="7.90625" customWidth="1"/>
    <col min="4859" max="4859" width="4" customWidth="1"/>
    <col min="4860" max="4860" width="8.90625" customWidth="1"/>
    <col min="4861" max="4861" width="4" customWidth="1"/>
    <col min="4863" max="4863" width="19.90625" customWidth="1"/>
    <col min="4864" max="4864" width="25.90625" customWidth="1"/>
    <col min="4865" max="4865" width="15.26953125" customWidth="1"/>
    <col min="4866" max="4866" width="32.08984375" customWidth="1"/>
    <col min="4867" max="4867" width="80.26953125" customWidth="1"/>
    <col min="5114" max="5114" width="7.90625" customWidth="1"/>
    <col min="5115" max="5115" width="4" customWidth="1"/>
    <col min="5116" max="5116" width="8.90625" customWidth="1"/>
    <col min="5117" max="5117" width="4" customWidth="1"/>
    <col min="5119" max="5119" width="19.90625" customWidth="1"/>
    <col min="5120" max="5120" width="25.90625" customWidth="1"/>
    <col min="5121" max="5121" width="15.26953125" customWidth="1"/>
    <col min="5122" max="5122" width="32.08984375" customWidth="1"/>
    <col min="5123" max="5123" width="80.26953125" customWidth="1"/>
    <col min="5370" max="5370" width="7.90625" customWidth="1"/>
    <col min="5371" max="5371" width="4" customWidth="1"/>
    <col min="5372" max="5372" width="8.90625" customWidth="1"/>
    <col min="5373" max="5373" width="4" customWidth="1"/>
    <col min="5375" max="5375" width="19.90625" customWidth="1"/>
    <col min="5376" max="5376" width="25.90625" customWidth="1"/>
    <col min="5377" max="5377" width="15.26953125" customWidth="1"/>
    <col min="5378" max="5378" width="32.08984375" customWidth="1"/>
    <col min="5379" max="5379" width="80.26953125" customWidth="1"/>
    <col min="5626" max="5626" width="7.90625" customWidth="1"/>
    <col min="5627" max="5627" width="4" customWidth="1"/>
    <col min="5628" max="5628" width="8.90625" customWidth="1"/>
    <col min="5629" max="5629" width="4" customWidth="1"/>
    <col min="5631" max="5631" width="19.90625" customWidth="1"/>
    <col min="5632" max="5632" width="25.90625" customWidth="1"/>
    <col min="5633" max="5633" width="15.26953125" customWidth="1"/>
    <col min="5634" max="5634" width="32.08984375" customWidth="1"/>
    <col min="5635" max="5635" width="80.26953125" customWidth="1"/>
    <col min="5882" max="5882" width="7.90625" customWidth="1"/>
    <col min="5883" max="5883" width="4" customWidth="1"/>
    <col min="5884" max="5884" width="8.90625" customWidth="1"/>
    <col min="5885" max="5885" width="4" customWidth="1"/>
    <col min="5887" max="5887" width="19.90625" customWidth="1"/>
    <col min="5888" max="5888" width="25.90625" customWidth="1"/>
    <col min="5889" max="5889" width="15.26953125" customWidth="1"/>
    <col min="5890" max="5890" width="32.08984375" customWidth="1"/>
    <col min="5891" max="5891" width="80.26953125" customWidth="1"/>
    <col min="6138" max="6138" width="7.90625" customWidth="1"/>
    <col min="6139" max="6139" width="4" customWidth="1"/>
    <col min="6140" max="6140" width="8.90625" customWidth="1"/>
    <col min="6141" max="6141" width="4" customWidth="1"/>
    <col min="6143" max="6143" width="19.90625" customWidth="1"/>
    <col min="6144" max="6144" width="25.90625" customWidth="1"/>
    <col min="6145" max="6145" width="15.26953125" customWidth="1"/>
    <col min="6146" max="6146" width="32.08984375" customWidth="1"/>
    <col min="6147" max="6147" width="80.26953125" customWidth="1"/>
    <col min="6394" max="6394" width="7.90625" customWidth="1"/>
    <col min="6395" max="6395" width="4" customWidth="1"/>
    <col min="6396" max="6396" width="8.90625" customWidth="1"/>
    <col min="6397" max="6397" width="4" customWidth="1"/>
    <col min="6399" max="6399" width="19.90625" customWidth="1"/>
    <col min="6400" max="6400" width="25.90625" customWidth="1"/>
    <col min="6401" max="6401" width="15.26953125" customWidth="1"/>
    <col min="6402" max="6402" width="32.08984375" customWidth="1"/>
    <col min="6403" max="6403" width="80.26953125" customWidth="1"/>
    <col min="6650" max="6650" width="7.90625" customWidth="1"/>
    <col min="6651" max="6651" width="4" customWidth="1"/>
    <col min="6652" max="6652" width="8.90625" customWidth="1"/>
    <col min="6653" max="6653" width="4" customWidth="1"/>
    <col min="6655" max="6655" width="19.90625" customWidth="1"/>
    <col min="6656" max="6656" width="25.90625" customWidth="1"/>
    <col min="6657" max="6657" width="15.26953125" customWidth="1"/>
    <col min="6658" max="6658" width="32.08984375" customWidth="1"/>
    <col min="6659" max="6659" width="80.26953125" customWidth="1"/>
    <col min="6906" max="6906" width="7.90625" customWidth="1"/>
    <col min="6907" max="6907" width="4" customWidth="1"/>
    <col min="6908" max="6908" width="8.90625" customWidth="1"/>
    <col min="6909" max="6909" width="4" customWidth="1"/>
    <col min="6911" max="6911" width="19.90625" customWidth="1"/>
    <col min="6912" max="6912" width="25.90625" customWidth="1"/>
    <col min="6913" max="6913" width="15.26953125" customWidth="1"/>
    <col min="6914" max="6914" width="32.08984375" customWidth="1"/>
    <col min="6915" max="6915" width="80.26953125" customWidth="1"/>
    <col min="7162" max="7162" width="7.90625" customWidth="1"/>
    <col min="7163" max="7163" width="4" customWidth="1"/>
    <col min="7164" max="7164" width="8.90625" customWidth="1"/>
    <col min="7165" max="7165" width="4" customWidth="1"/>
    <col min="7167" max="7167" width="19.90625" customWidth="1"/>
    <col min="7168" max="7168" width="25.90625" customWidth="1"/>
    <col min="7169" max="7169" width="15.26953125" customWidth="1"/>
    <col min="7170" max="7170" width="32.08984375" customWidth="1"/>
    <col min="7171" max="7171" width="80.26953125" customWidth="1"/>
    <col min="7418" max="7418" width="7.90625" customWidth="1"/>
    <col min="7419" max="7419" width="4" customWidth="1"/>
    <col min="7420" max="7420" width="8.90625" customWidth="1"/>
    <col min="7421" max="7421" width="4" customWidth="1"/>
    <col min="7423" max="7423" width="19.90625" customWidth="1"/>
    <col min="7424" max="7424" width="25.90625" customWidth="1"/>
    <col min="7425" max="7425" width="15.26953125" customWidth="1"/>
    <col min="7426" max="7426" width="32.08984375" customWidth="1"/>
    <col min="7427" max="7427" width="80.26953125" customWidth="1"/>
    <col min="7674" max="7674" width="7.90625" customWidth="1"/>
    <col min="7675" max="7675" width="4" customWidth="1"/>
    <col min="7676" max="7676" width="8.90625" customWidth="1"/>
    <col min="7677" max="7677" width="4" customWidth="1"/>
    <col min="7679" max="7679" width="19.90625" customWidth="1"/>
    <col min="7680" max="7680" width="25.90625" customWidth="1"/>
    <col min="7681" max="7681" width="15.26953125" customWidth="1"/>
    <col min="7682" max="7682" width="32.08984375" customWidth="1"/>
    <col min="7683" max="7683" width="80.26953125" customWidth="1"/>
    <col min="7930" max="7930" width="7.90625" customWidth="1"/>
    <col min="7931" max="7931" width="4" customWidth="1"/>
    <col min="7932" max="7932" width="8.90625" customWidth="1"/>
    <col min="7933" max="7933" width="4" customWidth="1"/>
    <col min="7935" max="7935" width="19.90625" customWidth="1"/>
    <col min="7936" max="7936" width="25.90625" customWidth="1"/>
    <col min="7937" max="7937" width="15.26953125" customWidth="1"/>
    <col min="7938" max="7938" width="32.08984375" customWidth="1"/>
    <col min="7939" max="7939" width="80.26953125" customWidth="1"/>
    <col min="8186" max="8186" width="7.90625" customWidth="1"/>
    <col min="8187" max="8187" width="4" customWidth="1"/>
    <col min="8188" max="8188" width="8.90625" customWidth="1"/>
    <col min="8189" max="8189" width="4" customWidth="1"/>
    <col min="8191" max="8191" width="19.90625" customWidth="1"/>
    <col min="8192" max="8192" width="25.90625" customWidth="1"/>
    <col min="8193" max="8193" width="15.26953125" customWidth="1"/>
    <col min="8194" max="8194" width="32.08984375" customWidth="1"/>
    <col min="8195" max="8195" width="80.26953125" customWidth="1"/>
    <col min="8442" max="8442" width="7.90625" customWidth="1"/>
    <col min="8443" max="8443" width="4" customWidth="1"/>
    <col min="8444" max="8444" width="8.90625" customWidth="1"/>
    <col min="8445" max="8445" width="4" customWidth="1"/>
    <col min="8447" max="8447" width="19.90625" customWidth="1"/>
    <col min="8448" max="8448" width="25.90625" customWidth="1"/>
    <col min="8449" max="8449" width="15.26953125" customWidth="1"/>
    <col min="8450" max="8450" width="32.08984375" customWidth="1"/>
    <col min="8451" max="8451" width="80.26953125" customWidth="1"/>
    <col min="8698" max="8698" width="7.90625" customWidth="1"/>
    <col min="8699" max="8699" width="4" customWidth="1"/>
    <col min="8700" max="8700" width="8.90625" customWidth="1"/>
    <col min="8701" max="8701" width="4" customWidth="1"/>
    <col min="8703" max="8703" width="19.90625" customWidth="1"/>
    <col min="8704" max="8704" width="25.90625" customWidth="1"/>
    <col min="8705" max="8705" width="15.26953125" customWidth="1"/>
    <col min="8706" max="8706" width="32.08984375" customWidth="1"/>
    <col min="8707" max="8707" width="80.26953125" customWidth="1"/>
    <col min="8954" max="8954" width="7.90625" customWidth="1"/>
    <col min="8955" max="8955" width="4" customWidth="1"/>
    <col min="8956" max="8956" width="8.90625" customWidth="1"/>
    <col min="8957" max="8957" width="4" customWidth="1"/>
    <col min="8959" max="8959" width="19.90625" customWidth="1"/>
    <col min="8960" max="8960" width="25.90625" customWidth="1"/>
    <col min="8961" max="8961" width="15.26953125" customWidth="1"/>
    <col min="8962" max="8962" width="32.08984375" customWidth="1"/>
    <col min="8963" max="8963" width="80.26953125" customWidth="1"/>
    <col min="9210" max="9210" width="7.90625" customWidth="1"/>
    <col min="9211" max="9211" width="4" customWidth="1"/>
    <col min="9212" max="9212" width="8.90625" customWidth="1"/>
    <col min="9213" max="9213" width="4" customWidth="1"/>
    <col min="9215" max="9215" width="19.90625" customWidth="1"/>
    <col min="9216" max="9216" width="25.90625" customWidth="1"/>
    <col min="9217" max="9217" width="15.26953125" customWidth="1"/>
    <col min="9218" max="9218" width="32.08984375" customWidth="1"/>
    <col min="9219" max="9219" width="80.26953125" customWidth="1"/>
    <col min="9466" max="9466" width="7.90625" customWidth="1"/>
    <col min="9467" max="9467" width="4" customWidth="1"/>
    <col min="9468" max="9468" width="8.90625" customWidth="1"/>
    <col min="9469" max="9469" width="4" customWidth="1"/>
    <col min="9471" max="9471" width="19.90625" customWidth="1"/>
    <col min="9472" max="9472" width="25.90625" customWidth="1"/>
    <col min="9473" max="9473" width="15.26953125" customWidth="1"/>
    <col min="9474" max="9474" width="32.08984375" customWidth="1"/>
    <col min="9475" max="9475" width="80.26953125" customWidth="1"/>
    <col min="9722" max="9722" width="7.90625" customWidth="1"/>
    <col min="9723" max="9723" width="4" customWidth="1"/>
    <col min="9724" max="9724" width="8.90625" customWidth="1"/>
    <col min="9725" max="9725" width="4" customWidth="1"/>
    <col min="9727" max="9727" width="19.90625" customWidth="1"/>
    <col min="9728" max="9728" width="25.90625" customWidth="1"/>
    <col min="9729" max="9729" width="15.26953125" customWidth="1"/>
    <col min="9730" max="9730" width="32.08984375" customWidth="1"/>
    <col min="9731" max="9731" width="80.26953125" customWidth="1"/>
    <col min="9978" max="9978" width="7.90625" customWidth="1"/>
    <col min="9979" max="9979" width="4" customWidth="1"/>
    <col min="9980" max="9980" width="8.90625" customWidth="1"/>
    <col min="9981" max="9981" width="4" customWidth="1"/>
    <col min="9983" max="9983" width="19.90625" customWidth="1"/>
    <col min="9984" max="9984" width="25.90625" customWidth="1"/>
    <col min="9985" max="9985" width="15.26953125" customWidth="1"/>
    <col min="9986" max="9986" width="32.08984375" customWidth="1"/>
    <col min="9987" max="9987" width="80.26953125" customWidth="1"/>
    <col min="10234" max="10234" width="7.90625" customWidth="1"/>
    <col min="10235" max="10235" width="4" customWidth="1"/>
    <col min="10236" max="10236" width="8.90625" customWidth="1"/>
    <col min="10237" max="10237" width="4" customWidth="1"/>
    <col min="10239" max="10239" width="19.90625" customWidth="1"/>
    <col min="10240" max="10240" width="25.90625" customWidth="1"/>
    <col min="10241" max="10241" width="15.26953125" customWidth="1"/>
    <col min="10242" max="10242" width="32.08984375" customWidth="1"/>
    <col min="10243" max="10243" width="80.26953125" customWidth="1"/>
    <col min="10490" max="10490" width="7.90625" customWidth="1"/>
    <col min="10491" max="10491" width="4" customWidth="1"/>
    <col min="10492" max="10492" width="8.90625" customWidth="1"/>
    <col min="10493" max="10493" width="4" customWidth="1"/>
    <col min="10495" max="10495" width="19.90625" customWidth="1"/>
    <col min="10496" max="10496" width="25.90625" customWidth="1"/>
    <col min="10497" max="10497" width="15.26953125" customWidth="1"/>
    <col min="10498" max="10498" width="32.08984375" customWidth="1"/>
    <col min="10499" max="10499" width="80.26953125" customWidth="1"/>
    <col min="10746" max="10746" width="7.90625" customWidth="1"/>
    <col min="10747" max="10747" width="4" customWidth="1"/>
    <col min="10748" max="10748" width="8.90625" customWidth="1"/>
    <col min="10749" max="10749" width="4" customWidth="1"/>
    <col min="10751" max="10751" width="19.90625" customWidth="1"/>
    <col min="10752" max="10752" width="25.90625" customWidth="1"/>
    <col min="10753" max="10753" width="15.26953125" customWidth="1"/>
    <col min="10754" max="10754" width="32.08984375" customWidth="1"/>
    <col min="10755" max="10755" width="80.26953125" customWidth="1"/>
    <col min="11002" max="11002" width="7.90625" customWidth="1"/>
    <col min="11003" max="11003" width="4" customWidth="1"/>
    <col min="11004" max="11004" width="8.90625" customWidth="1"/>
    <col min="11005" max="11005" width="4" customWidth="1"/>
    <col min="11007" max="11007" width="19.90625" customWidth="1"/>
    <col min="11008" max="11008" width="25.90625" customWidth="1"/>
    <col min="11009" max="11009" width="15.26953125" customWidth="1"/>
    <col min="11010" max="11010" width="32.08984375" customWidth="1"/>
    <col min="11011" max="11011" width="80.26953125" customWidth="1"/>
    <col min="11258" max="11258" width="7.90625" customWidth="1"/>
    <col min="11259" max="11259" width="4" customWidth="1"/>
    <col min="11260" max="11260" width="8.90625" customWidth="1"/>
    <col min="11261" max="11261" width="4" customWidth="1"/>
    <col min="11263" max="11263" width="19.90625" customWidth="1"/>
    <col min="11264" max="11264" width="25.90625" customWidth="1"/>
    <col min="11265" max="11265" width="15.26953125" customWidth="1"/>
    <col min="11266" max="11266" width="32.08984375" customWidth="1"/>
    <col min="11267" max="11267" width="80.26953125" customWidth="1"/>
    <col min="11514" max="11514" width="7.90625" customWidth="1"/>
    <col min="11515" max="11515" width="4" customWidth="1"/>
    <col min="11516" max="11516" width="8.90625" customWidth="1"/>
    <col min="11517" max="11517" width="4" customWidth="1"/>
    <col min="11519" max="11519" width="19.90625" customWidth="1"/>
    <col min="11520" max="11520" width="25.90625" customWidth="1"/>
    <col min="11521" max="11521" width="15.26953125" customWidth="1"/>
    <col min="11522" max="11522" width="32.08984375" customWidth="1"/>
    <col min="11523" max="11523" width="80.26953125" customWidth="1"/>
    <col min="11770" max="11770" width="7.90625" customWidth="1"/>
    <col min="11771" max="11771" width="4" customWidth="1"/>
    <col min="11772" max="11772" width="8.90625" customWidth="1"/>
    <col min="11773" max="11773" width="4" customWidth="1"/>
    <col min="11775" max="11775" width="19.90625" customWidth="1"/>
    <col min="11776" max="11776" width="25.90625" customWidth="1"/>
    <col min="11777" max="11777" width="15.26953125" customWidth="1"/>
    <col min="11778" max="11778" width="32.08984375" customWidth="1"/>
    <col min="11779" max="11779" width="80.26953125" customWidth="1"/>
    <col min="12026" max="12026" width="7.90625" customWidth="1"/>
    <col min="12027" max="12027" width="4" customWidth="1"/>
    <col min="12028" max="12028" width="8.90625" customWidth="1"/>
    <col min="12029" max="12029" width="4" customWidth="1"/>
    <col min="12031" max="12031" width="19.90625" customWidth="1"/>
    <col min="12032" max="12032" width="25.90625" customWidth="1"/>
    <col min="12033" max="12033" width="15.26953125" customWidth="1"/>
    <col min="12034" max="12034" width="32.08984375" customWidth="1"/>
    <col min="12035" max="12035" width="80.26953125" customWidth="1"/>
    <col min="12282" max="12282" width="7.90625" customWidth="1"/>
    <col min="12283" max="12283" width="4" customWidth="1"/>
    <col min="12284" max="12284" width="8.90625" customWidth="1"/>
    <col min="12285" max="12285" width="4" customWidth="1"/>
    <col min="12287" max="12287" width="19.90625" customWidth="1"/>
    <col min="12288" max="12288" width="25.90625" customWidth="1"/>
    <col min="12289" max="12289" width="15.26953125" customWidth="1"/>
    <col min="12290" max="12290" width="32.08984375" customWidth="1"/>
    <col min="12291" max="12291" width="80.26953125" customWidth="1"/>
    <col min="12538" max="12538" width="7.90625" customWidth="1"/>
    <col min="12539" max="12539" width="4" customWidth="1"/>
    <col min="12540" max="12540" width="8.90625" customWidth="1"/>
    <col min="12541" max="12541" width="4" customWidth="1"/>
    <col min="12543" max="12543" width="19.90625" customWidth="1"/>
    <col min="12544" max="12544" width="25.90625" customWidth="1"/>
    <col min="12545" max="12545" width="15.26953125" customWidth="1"/>
    <col min="12546" max="12546" width="32.08984375" customWidth="1"/>
    <col min="12547" max="12547" width="80.26953125" customWidth="1"/>
    <col min="12794" max="12794" width="7.90625" customWidth="1"/>
    <col min="12795" max="12795" width="4" customWidth="1"/>
    <col min="12796" max="12796" width="8.90625" customWidth="1"/>
    <col min="12797" max="12797" width="4" customWidth="1"/>
    <col min="12799" max="12799" width="19.90625" customWidth="1"/>
    <col min="12800" max="12800" width="25.90625" customWidth="1"/>
    <col min="12801" max="12801" width="15.26953125" customWidth="1"/>
    <col min="12802" max="12802" width="32.08984375" customWidth="1"/>
    <col min="12803" max="12803" width="80.26953125" customWidth="1"/>
    <col min="13050" max="13050" width="7.90625" customWidth="1"/>
    <col min="13051" max="13051" width="4" customWidth="1"/>
    <col min="13052" max="13052" width="8.90625" customWidth="1"/>
    <col min="13053" max="13053" width="4" customWidth="1"/>
    <col min="13055" max="13055" width="19.90625" customWidth="1"/>
    <col min="13056" max="13056" width="25.90625" customWidth="1"/>
    <col min="13057" max="13057" width="15.26953125" customWidth="1"/>
    <col min="13058" max="13058" width="32.08984375" customWidth="1"/>
    <col min="13059" max="13059" width="80.26953125" customWidth="1"/>
    <col min="13306" max="13306" width="7.90625" customWidth="1"/>
    <col min="13307" max="13307" width="4" customWidth="1"/>
    <col min="13308" max="13308" width="8.90625" customWidth="1"/>
    <col min="13309" max="13309" width="4" customWidth="1"/>
    <col min="13311" max="13311" width="19.90625" customWidth="1"/>
    <col min="13312" max="13312" width="25.90625" customWidth="1"/>
    <col min="13313" max="13313" width="15.26953125" customWidth="1"/>
    <col min="13314" max="13314" width="32.08984375" customWidth="1"/>
    <col min="13315" max="13315" width="80.26953125" customWidth="1"/>
    <col min="13562" max="13562" width="7.90625" customWidth="1"/>
    <col min="13563" max="13563" width="4" customWidth="1"/>
    <col min="13564" max="13564" width="8.90625" customWidth="1"/>
    <col min="13565" max="13565" width="4" customWidth="1"/>
    <col min="13567" max="13567" width="19.90625" customWidth="1"/>
    <col min="13568" max="13568" width="25.90625" customWidth="1"/>
    <col min="13569" max="13569" width="15.26953125" customWidth="1"/>
    <col min="13570" max="13570" width="32.08984375" customWidth="1"/>
    <col min="13571" max="13571" width="80.26953125" customWidth="1"/>
    <col min="13818" max="13818" width="7.90625" customWidth="1"/>
    <col min="13819" max="13819" width="4" customWidth="1"/>
    <col min="13820" max="13820" width="8.90625" customWidth="1"/>
    <col min="13821" max="13821" width="4" customWidth="1"/>
    <col min="13823" max="13823" width="19.90625" customWidth="1"/>
    <col min="13824" max="13824" width="25.90625" customWidth="1"/>
    <col min="13825" max="13825" width="15.26953125" customWidth="1"/>
    <col min="13826" max="13826" width="32.08984375" customWidth="1"/>
    <col min="13827" max="13827" width="80.26953125" customWidth="1"/>
    <col min="14074" max="14074" width="7.90625" customWidth="1"/>
    <col min="14075" max="14075" width="4" customWidth="1"/>
    <col min="14076" max="14076" width="8.90625" customWidth="1"/>
    <col min="14077" max="14077" width="4" customWidth="1"/>
    <col min="14079" max="14079" width="19.90625" customWidth="1"/>
    <col min="14080" max="14080" width="25.90625" customWidth="1"/>
    <col min="14081" max="14081" width="15.26953125" customWidth="1"/>
    <col min="14082" max="14082" width="32.08984375" customWidth="1"/>
    <col min="14083" max="14083" width="80.26953125" customWidth="1"/>
    <col min="14330" max="14330" width="7.90625" customWidth="1"/>
    <col min="14331" max="14331" width="4" customWidth="1"/>
    <col min="14332" max="14332" width="8.90625" customWidth="1"/>
    <col min="14333" max="14333" width="4" customWidth="1"/>
    <col min="14335" max="14335" width="19.90625" customWidth="1"/>
    <col min="14336" max="14336" width="25.90625" customWidth="1"/>
    <col min="14337" max="14337" width="15.26953125" customWidth="1"/>
    <col min="14338" max="14338" width="32.08984375" customWidth="1"/>
    <col min="14339" max="14339" width="80.26953125" customWidth="1"/>
    <col min="14586" max="14586" width="7.90625" customWidth="1"/>
    <col min="14587" max="14587" width="4" customWidth="1"/>
    <col min="14588" max="14588" width="8.90625" customWidth="1"/>
    <col min="14589" max="14589" width="4" customWidth="1"/>
    <col min="14591" max="14591" width="19.90625" customWidth="1"/>
    <col min="14592" max="14592" width="25.90625" customWidth="1"/>
    <col min="14593" max="14593" width="15.26953125" customWidth="1"/>
    <col min="14594" max="14594" width="32.08984375" customWidth="1"/>
    <col min="14595" max="14595" width="80.26953125" customWidth="1"/>
    <col min="14842" max="14842" width="7.90625" customWidth="1"/>
    <col min="14843" max="14843" width="4" customWidth="1"/>
    <col min="14844" max="14844" width="8.90625" customWidth="1"/>
    <col min="14845" max="14845" width="4" customWidth="1"/>
    <col min="14847" max="14847" width="19.90625" customWidth="1"/>
    <col min="14848" max="14848" width="25.90625" customWidth="1"/>
    <col min="14849" max="14849" width="15.26953125" customWidth="1"/>
    <col min="14850" max="14850" width="32.08984375" customWidth="1"/>
    <col min="14851" max="14851" width="80.26953125" customWidth="1"/>
    <col min="15098" max="15098" width="7.90625" customWidth="1"/>
    <col min="15099" max="15099" width="4" customWidth="1"/>
    <col min="15100" max="15100" width="8.90625" customWidth="1"/>
    <col min="15101" max="15101" width="4" customWidth="1"/>
    <col min="15103" max="15103" width="19.90625" customWidth="1"/>
    <col min="15104" max="15104" width="25.90625" customWidth="1"/>
    <col min="15105" max="15105" width="15.26953125" customWidth="1"/>
    <col min="15106" max="15106" width="32.08984375" customWidth="1"/>
    <col min="15107" max="15107" width="80.26953125" customWidth="1"/>
    <col min="15354" max="15354" width="7.90625" customWidth="1"/>
    <col min="15355" max="15355" width="4" customWidth="1"/>
    <col min="15356" max="15356" width="8.90625" customWidth="1"/>
    <col min="15357" max="15357" width="4" customWidth="1"/>
    <col min="15359" max="15359" width="19.90625" customWidth="1"/>
    <col min="15360" max="15360" width="25.90625" customWidth="1"/>
    <col min="15361" max="15361" width="15.26953125" customWidth="1"/>
    <col min="15362" max="15362" width="32.08984375" customWidth="1"/>
    <col min="15363" max="15363" width="80.26953125" customWidth="1"/>
    <col min="15610" max="15610" width="7.90625" customWidth="1"/>
    <col min="15611" max="15611" width="4" customWidth="1"/>
    <col min="15612" max="15612" width="8.90625" customWidth="1"/>
    <col min="15613" max="15613" width="4" customWidth="1"/>
    <col min="15615" max="15615" width="19.90625" customWidth="1"/>
    <col min="15616" max="15616" width="25.90625" customWidth="1"/>
    <col min="15617" max="15617" width="15.26953125" customWidth="1"/>
    <col min="15618" max="15618" width="32.08984375" customWidth="1"/>
    <col min="15619" max="15619" width="80.26953125" customWidth="1"/>
    <col min="15866" max="15866" width="7.90625" customWidth="1"/>
    <col min="15867" max="15867" width="4" customWidth="1"/>
    <col min="15868" max="15868" width="8.90625" customWidth="1"/>
    <col min="15869" max="15869" width="4" customWidth="1"/>
    <col min="15871" max="15871" width="19.90625" customWidth="1"/>
    <col min="15872" max="15872" width="25.90625" customWidth="1"/>
    <col min="15873" max="15873" width="15.26953125" customWidth="1"/>
    <col min="15874" max="15874" width="32.08984375" customWidth="1"/>
    <col min="15875" max="15875" width="80.26953125" customWidth="1"/>
    <col min="16122" max="16122" width="7.90625" customWidth="1"/>
    <col min="16123" max="16123" width="4" customWidth="1"/>
    <col min="16124" max="16124" width="8.90625" customWidth="1"/>
    <col min="16125" max="16125" width="4" customWidth="1"/>
    <col min="16127" max="16127" width="19.90625" customWidth="1"/>
    <col min="16128" max="16128" width="25.90625" customWidth="1"/>
    <col min="16129" max="16129" width="15.26953125" customWidth="1"/>
    <col min="16130" max="16130" width="32.08984375" customWidth="1"/>
    <col min="16131" max="16131" width="80.26953125" customWidth="1"/>
  </cols>
  <sheetData>
    <row r="1" spans="1:21" s="148" customFormat="1" ht="91.5" customHeight="1" x14ac:dyDescent="0.2">
      <c r="A1" s="503" t="s">
        <v>198</v>
      </c>
      <c r="B1" s="503"/>
      <c r="C1" s="147"/>
      <c r="D1" s="533" t="s">
        <v>239</v>
      </c>
      <c r="E1" s="533"/>
      <c r="F1" s="533"/>
      <c r="G1" s="533"/>
      <c r="H1" s="533"/>
      <c r="I1" s="533"/>
      <c r="J1" s="533"/>
      <c r="K1" s="533"/>
      <c r="L1" s="533"/>
      <c r="M1" s="533"/>
      <c r="N1" s="147"/>
      <c r="O1" s="147"/>
      <c r="P1" s="147"/>
      <c r="Q1" s="147"/>
      <c r="R1" s="147"/>
    </row>
    <row r="2" spans="1:21" s="148" customFormat="1" ht="42.75" customHeight="1" thickBot="1" x14ac:dyDescent="0.25">
      <c r="A2" s="149"/>
      <c r="B2" s="149"/>
      <c r="C2" s="147"/>
      <c r="D2" s="146"/>
      <c r="E2" s="146"/>
      <c r="F2" s="146"/>
      <c r="G2" s="154" t="s">
        <v>240</v>
      </c>
      <c r="H2" s="146"/>
      <c r="I2" s="146"/>
      <c r="J2" s="146"/>
      <c r="K2" s="146"/>
      <c r="L2" s="146"/>
      <c r="M2" s="146"/>
      <c r="N2" s="147"/>
      <c r="O2" s="147"/>
      <c r="P2" s="147"/>
      <c r="Q2" s="147"/>
      <c r="R2" s="147"/>
    </row>
    <row r="3" spans="1:21" ht="48" customHeight="1" x14ac:dyDescent="0.2">
      <c r="B3" s="501" t="s">
        <v>51</v>
      </c>
      <c r="C3" s="506">
        <f>第８号様式!F12</f>
        <v>0</v>
      </c>
      <c r="D3" s="507"/>
      <c r="E3" s="507"/>
      <c r="F3" s="521" t="s">
        <v>163</v>
      </c>
      <c r="G3" s="522"/>
      <c r="H3" s="512">
        <f>SUM(M3:M5)</f>
        <v>0</v>
      </c>
      <c r="I3" s="513"/>
      <c r="J3" s="514"/>
      <c r="K3" s="510" t="s">
        <v>123</v>
      </c>
      <c r="L3" s="511"/>
      <c r="M3" s="194">
        <f>Q15+'③事業実施報告表 (2枚目)'!Q13</f>
        <v>0</v>
      </c>
      <c r="N3" s="215" t="s">
        <v>238</v>
      </c>
    </row>
    <row r="4" spans="1:21" ht="48" customHeight="1" thickBot="1" x14ac:dyDescent="0.25">
      <c r="B4" s="502"/>
      <c r="C4" s="508"/>
      <c r="D4" s="509"/>
      <c r="E4" s="509"/>
      <c r="F4" s="523"/>
      <c r="G4" s="524"/>
      <c r="H4" s="515"/>
      <c r="I4" s="516"/>
      <c r="J4" s="517"/>
      <c r="K4" s="529" t="s">
        <v>124</v>
      </c>
      <c r="L4" s="530"/>
      <c r="M4" s="195">
        <f>Q16+'③事業実施報告表 (2枚目)'!Q14</f>
        <v>0</v>
      </c>
      <c r="N4" s="216" t="s">
        <v>238</v>
      </c>
      <c r="O4" s="52"/>
    </row>
    <row r="5" spans="1:21" ht="48" customHeight="1" thickBot="1" x14ac:dyDescent="0.25">
      <c r="A5" s="11"/>
      <c r="B5" s="133"/>
      <c r="C5" s="134"/>
      <c r="D5" s="134"/>
      <c r="E5" s="134"/>
      <c r="F5" s="525"/>
      <c r="G5" s="526"/>
      <c r="H5" s="518"/>
      <c r="I5" s="519"/>
      <c r="J5" s="520"/>
      <c r="K5" s="531" t="s">
        <v>125</v>
      </c>
      <c r="L5" s="532"/>
      <c r="M5" s="196">
        <f>Q17+'③事業実施報告表 (2枚目)'!Q15</f>
        <v>0</v>
      </c>
      <c r="N5" s="153" t="s">
        <v>238</v>
      </c>
      <c r="O5" s="141"/>
      <c r="P5" s="139"/>
    </row>
    <row r="6" spans="1:21" ht="33" hidden="1" customHeight="1" x14ac:dyDescent="0.2">
      <c r="K6" s="94"/>
      <c r="L6" s="95"/>
      <c r="M6" s="96"/>
      <c r="N6" s="106"/>
      <c r="O6" s="96"/>
      <c r="P6" s="96"/>
      <c r="Q6" s="99"/>
      <c r="R6" s="96"/>
      <c r="S6" s="97" t="s">
        <v>45</v>
      </c>
      <c r="T6" s="98" t="e">
        <f>#REF!*T1</f>
        <v>#REF!</v>
      </c>
      <c r="U6" s="97" t="s">
        <v>4</v>
      </c>
    </row>
    <row r="7" spans="1:21" ht="33" hidden="1" customHeight="1" x14ac:dyDescent="0.2">
      <c r="N7" s="52"/>
      <c r="T7" s="52"/>
    </row>
    <row r="8" spans="1:21" ht="33" hidden="1" customHeight="1" x14ac:dyDescent="0.2">
      <c r="N8" s="52"/>
      <c r="T8" s="52"/>
    </row>
    <row r="9" spans="1:21" ht="33" hidden="1" customHeight="1" x14ac:dyDescent="0.2">
      <c r="N9" s="52"/>
      <c r="T9" s="52"/>
    </row>
    <row r="10" spans="1:21" x14ac:dyDescent="0.2">
      <c r="M10" s="52"/>
      <c r="N10" s="52"/>
      <c r="O10" s="52"/>
      <c r="P10" s="52"/>
      <c r="Q10" s="52"/>
      <c r="T10" s="52"/>
      <c r="U10" s="52"/>
    </row>
    <row r="11" spans="1:21" ht="57" customHeight="1" x14ac:dyDescent="0.2">
      <c r="A11" s="135" t="s">
        <v>31</v>
      </c>
      <c r="B11" s="527" t="s">
        <v>271</v>
      </c>
      <c r="C11" s="528"/>
      <c r="D11" s="527" t="s">
        <v>273</v>
      </c>
      <c r="E11" s="528"/>
      <c r="F11" s="527" t="s">
        <v>275</v>
      </c>
      <c r="G11" s="528"/>
      <c r="H11" s="135" t="s">
        <v>31</v>
      </c>
      <c r="I11" s="527" t="s">
        <v>235</v>
      </c>
      <c r="J11" s="528"/>
      <c r="K11" s="527" t="s">
        <v>236</v>
      </c>
      <c r="L11" s="528"/>
      <c r="M11" s="527" t="s">
        <v>237</v>
      </c>
      <c r="N11" s="528"/>
      <c r="O11" s="504"/>
      <c r="P11" s="505"/>
      <c r="Q11" s="505"/>
      <c r="R11" s="138"/>
      <c r="S11" s="138"/>
      <c r="T11" s="138"/>
      <c r="U11" s="138"/>
    </row>
    <row r="12" spans="1:21" ht="49.5" customHeight="1" x14ac:dyDescent="0.2">
      <c r="A12" s="137">
        <v>1</v>
      </c>
      <c r="B12" s="245"/>
      <c r="C12" s="191" t="s">
        <v>238</v>
      </c>
      <c r="D12" s="136"/>
      <c r="E12" s="246" t="s">
        <v>238</v>
      </c>
      <c r="F12" s="136"/>
      <c r="G12" s="247" t="s">
        <v>4</v>
      </c>
      <c r="H12" s="248">
        <v>31</v>
      </c>
      <c r="I12" s="245"/>
      <c r="J12" s="191" t="s">
        <v>238</v>
      </c>
      <c r="K12" s="136"/>
      <c r="L12" s="246" t="s">
        <v>238</v>
      </c>
      <c r="M12" s="136"/>
      <c r="N12" s="246" t="s">
        <v>238</v>
      </c>
      <c r="O12" s="144"/>
      <c r="P12" s="143"/>
      <c r="Q12" s="145"/>
      <c r="R12" s="138"/>
      <c r="S12" s="138"/>
      <c r="T12" s="138"/>
      <c r="U12" s="138"/>
    </row>
    <row r="13" spans="1:21" ht="49.5" customHeight="1" x14ac:dyDescent="0.2">
      <c r="A13" s="137">
        <v>2</v>
      </c>
      <c r="B13" s="245"/>
      <c r="C13" s="191" t="s">
        <v>238</v>
      </c>
      <c r="D13" s="136"/>
      <c r="E13" s="246" t="s">
        <v>238</v>
      </c>
      <c r="F13" s="136"/>
      <c r="G13" s="247" t="s">
        <v>238</v>
      </c>
      <c r="H13" s="248">
        <v>32</v>
      </c>
      <c r="I13" s="245"/>
      <c r="J13" s="191" t="s">
        <v>238</v>
      </c>
      <c r="K13" s="136"/>
      <c r="L13" s="246" t="s">
        <v>238</v>
      </c>
      <c r="M13" s="136"/>
      <c r="N13" s="246" t="s">
        <v>238</v>
      </c>
      <c r="O13" s="144"/>
      <c r="P13" s="143"/>
      <c r="Q13" s="145"/>
      <c r="R13" s="138"/>
      <c r="S13" s="138"/>
      <c r="T13" s="138"/>
      <c r="U13" s="138"/>
    </row>
    <row r="14" spans="1:21" ht="49.5" customHeight="1" x14ac:dyDescent="0.2">
      <c r="A14" s="137">
        <v>3</v>
      </c>
      <c r="B14" s="245"/>
      <c r="C14" s="191" t="s">
        <v>238</v>
      </c>
      <c r="D14" s="136"/>
      <c r="E14" s="246" t="s">
        <v>238</v>
      </c>
      <c r="F14" s="136"/>
      <c r="G14" s="247" t="s">
        <v>238</v>
      </c>
      <c r="H14" s="248">
        <v>33</v>
      </c>
      <c r="I14" s="245"/>
      <c r="J14" s="191" t="s">
        <v>238</v>
      </c>
      <c r="K14" s="136"/>
      <c r="L14" s="246" t="s">
        <v>238</v>
      </c>
      <c r="M14" s="136"/>
      <c r="N14" s="246" t="s">
        <v>238</v>
      </c>
      <c r="O14" s="144"/>
      <c r="P14" s="185" t="s">
        <v>270</v>
      </c>
      <c r="Q14" s="186"/>
      <c r="R14" s="187"/>
      <c r="S14" s="187"/>
      <c r="T14" s="138"/>
      <c r="U14" s="138"/>
    </row>
    <row r="15" spans="1:21" ht="49.5" customHeight="1" x14ac:dyDescent="0.2">
      <c r="A15" s="137">
        <v>4</v>
      </c>
      <c r="B15" s="245"/>
      <c r="C15" s="191" t="s">
        <v>238</v>
      </c>
      <c r="D15" s="136"/>
      <c r="E15" s="246" t="s">
        <v>238</v>
      </c>
      <c r="F15" s="136"/>
      <c r="G15" s="247" t="s">
        <v>238</v>
      </c>
      <c r="H15" s="248">
        <v>34</v>
      </c>
      <c r="I15" s="245"/>
      <c r="J15" s="191" t="s">
        <v>4</v>
      </c>
      <c r="K15" s="136"/>
      <c r="L15" s="246" t="s">
        <v>238</v>
      </c>
      <c r="M15" s="136"/>
      <c r="N15" s="246" t="s">
        <v>238</v>
      </c>
      <c r="O15" s="144"/>
      <c r="P15" s="188" t="s">
        <v>272</v>
      </c>
      <c r="Q15" s="172">
        <f>SUM(B12:B41,I12:I41)</f>
        <v>0</v>
      </c>
      <c r="R15" s="187"/>
      <c r="S15" s="187"/>
      <c r="T15" s="138"/>
      <c r="U15" s="138"/>
    </row>
    <row r="16" spans="1:21" ht="49.5" customHeight="1" x14ac:dyDescent="0.2">
      <c r="A16" s="137">
        <v>5</v>
      </c>
      <c r="B16" s="245"/>
      <c r="C16" s="191" t="s">
        <v>238</v>
      </c>
      <c r="D16" s="136"/>
      <c r="E16" s="246" t="s">
        <v>312</v>
      </c>
      <c r="F16" s="136"/>
      <c r="G16" s="247" t="s">
        <v>238</v>
      </c>
      <c r="H16" s="248">
        <v>35</v>
      </c>
      <c r="I16" s="245"/>
      <c r="J16" s="191" t="s">
        <v>238</v>
      </c>
      <c r="K16" s="136"/>
      <c r="L16" s="246" t="s">
        <v>238</v>
      </c>
      <c r="M16" s="136"/>
      <c r="N16" s="246" t="s">
        <v>238</v>
      </c>
      <c r="O16" s="144"/>
      <c r="P16" s="190" t="s">
        <v>274</v>
      </c>
      <c r="Q16" s="172">
        <f>SUM(D12:D41,K12:K41)</f>
        <v>0</v>
      </c>
      <c r="R16" s="184"/>
      <c r="S16" s="184"/>
      <c r="T16" s="138"/>
      <c r="U16" s="138"/>
    </row>
    <row r="17" spans="1:21" ht="49.5" customHeight="1" x14ac:dyDescent="0.2">
      <c r="A17" s="137">
        <v>6</v>
      </c>
      <c r="B17" s="245"/>
      <c r="C17" s="191" t="s">
        <v>238</v>
      </c>
      <c r="D17" s="136"/>
      <c r="E17" s="246" t="s">
        <v>238</v>
      </c>
      <c r="F17" s="136"/>
      <c r="G17" s="247" t="s">
        <v>238</v>
      </c>
      <c r="H17" s="248">
        <v>36</v>
      </c>
      <c r="I17" s="245"/>
      <c r="J17" s="191" t="s">
        <v>238</v>
      </c>
      <c r="K17" s="136"/>
      <c r="L17" s="246" t="s">
        <v>238</v>
      </c>
      <c r="M17" s="136"/>
      <c r="N17" s="246" t="s">
        <v>238</v>
      </c>
      <c r="O17" s="144"/>
      <c r="P17" s="188" t="s">
        <v>276</v>
      </c>
      <c r="Q17" s="172">
        <f>SUM(F12:F41,M12:M41)</f>
        <v>0</v>
      </c>
      <c r="R17" s="138"/>
      <c r="S17" s="138"/>
      <c r="T17" s="138"/>
      <c r="U17" s="138"/>
    </row>
    <row r="18" spans="1:21" ht="49.5" customHeight="1" x14ac:dyDescent="0.2">
      <c r="A18" s="137">
        <v>7</v>
      </c>
      <c r="B18" s="245"/>
      <c r="C18" s="191" t="s">
        <v>238</v>
      </c>
      <c r="D18" s="136"/>
      <c r="E18" s="246" t="s">
        <v>238</v>
      </c>
      <c r="F18" s="136"/>
      <c r="G18" s="247" t="s">
        <v>238</v>
      </c>
      <c r="H18" s="248">
        <v>37</v>
      </c>
      <c r="I18" s="245"/>
      <c r="J18" s="191" t="s">
        <v>238</v>
      </c>
      <c r="K18" s="136"/>
      <c r="L18" s="246" t="s">
        <v>238</v>
      </c>
      <c r="M18" s="136"/>
      <c r="N18" s="246" t="s">
        <v>238</v>
      </c>
      <c r="O18" s="144"/>
      <c r="P18" s="192" t="s">
        <v>277</v>
      </c>
      <c r="Q18" s="189">
        <f>SUM(Q15:Q17)</f>
        <v>0</v>
      </c>
      <c r="R18" s="138"/>
      <c r="S18" s="139"/>
      <c r="T18" s="138"/>
      <c r="U18" s="138"/>
    </row>
    <row r="19" spans="1:21" ht="49.5" customHeight="1" x14ac:dyDescent="0.2">
      <c r="A19" s="137">
        <v>8</v>
      </c>
      <c r="B19" s="245"/>
      <c r="C19" s="191" t="s">
        <v>238</v>
      </c>
      <c r="D19" s="136"/>
      <c r="E19" s="246" t="s">
        <v>238</v>
      </c>
      <c r="F19" s="136"/>
      <c r="G19" s="247" t="s">
        <v>238</v>
      </c>
      <c r="H19" s="248">
        <v>38</v>
      </c>
      <c r="I19" s="245"/>
      <c r="J19" s="191" t="s">
        <v>238</v>
      </c>
      <c r="K19" s="136"/>
      <c r="L19" s="246" t="s">
        <v>238</v>
      </c>
      <c r="M19" s="136"/>
      <c r="N19" s="246" t="s">
        <v>238</v>
      </c>
      <c r="O19" s="144"/>
      <c r="P19" s="143"/>
      <c r="Q19" s="145"/>
      <c r="R19" s="138"/>
      <c r="S19" s="139"/>
      <c r="T19" s="138"/>
      <c r="U19" s="138"/>
    </row>
    <row r="20" spans="1:21" ht="49.5" customHeight="1" x14ac:dyDescent="0.2">
      <c r="A20" s="137">
        <v>9</v>
      </c>
      <c r="B20" s="245"/>
      <c r="C20" s="191" t="s">
        <v>238</v>
      </c>
      <c r="D20" s="136"/>
      <c r="E20" s="246" t="s">
        <v>238</v>
      </c>
      <c r="F20" s="136"/>
      <c r="G20" s="247" t="s">
        <v>238</v>
      </c>
      <c r="H20" s="248">
        <v>39</v>
      </c>
      <c r="I20" s="245"/>
      <c r="J20" s="191" t="s">
        <v>238</v>
      </c>
      <c r="K20" s="136"/>
      <c r="L20" s="246" t="s">
        <v>238</v>
      </c>
      <c r="M20" s="136"/>
      <c r="N20" s="246" t="s">
        <v>238</v>
      </c>
      <c r="O20" s="144"/>
      <c r="P20" s="143"/>
      <c r="Q20" s="145"/>
      <c r="R20" s="138"/>
      <c r="S20" s="138"/>
      <c r="T20" s="138"/>
      <c r="U20" s="138"/>
    </row>
    <row r="21" spans="1:21" ht="49.5" customHeight="1" x14ac:dyDescent="0.2">
      <c r="A21" s="137">
        <v>10</v>
      </c>
      <c r="B21" s="245"/>
      <c r="C21" s="191" t="s">
        <v>238</v>
      </c>
      <c r="D21" s="136"/>
      <c r="E21" s="246" t="s">
        <v>238</v>
      </c>
      <c r="F21" s="136"/>
      <c r="G21" s="247" t="s">
        <v>238</v>
      </c>
      <c r="H21" s="248">
        <v>40</v>
      </c>
      <c r="I21" s="245"/>
      <c r="J21" s="191" t="s">
        <v>238</v>
      </c>
      <c r="K21" s="136"/>
      <c r="L21" s="246" t="s">
        <v>238</v>
      </c>
      <c r="M21" s="136"/>
      <c r="N21" s="246" t="s">
        <v>238</v>
      </c>
      <c r="O21" s="144"/>
      <c r="P21" s="143"/>
      <c r="Q21" s="145"/>
      <c r="R21" s="138"/>
      <c r="S21" s="138"/>
      <c r="T21" s="138"/>
      <c r="U21" s="138"/>
    </row>
    <row r="22" spans="1:21" ht="49.5" customHeight="1" x14ac:dyDescent="0.2">
      <c r="A22" s="137">
        <v>11</v>
      </c>
      <c r="B22" s="245"/>
      <c r="C22" s="191" t="s">
        <v>238</v>
      </c>
      <c r="D22" s="136"/>
      <c r="E22" s="246" t="s">
        <v>238</v>
      </c>
      <c r="F22" s="136"/>
      <c r="G22" s="247" t="s">
        <v>238</v>
      </c>
      <c r="H22" s="248">
        <v>41</v>
      </c>
      <c r="I22" s="245"/>
      <c r="J22" s="191" t="s">
        <v>238</v>
      </c>
      <c r="K22" s="136"/>
      <c r="L22" s="246" t="s">
        <v>238</v>
      </c>
      <c r="M22" s="136"/>
      <c r="N22" s="246" t="s">
        <v>238</v>
      </c>
      <c r="O22" s="144"/>
      <c r="P22" s="143"/>
      <c r="Q22" s="145"/>
      <c r="R22" s="138"/>
      <c r="S22" s="138"/>
      <c r="T22" s="138"/>
      <c r="U22" s="138"/>
    </row>
    <row r="23" spans="1:21" ht="49.5" customHeight="1" x14ac:dyDescent="0.2">
      <c r="A23" s="137">
        <v>12</v>
      </c>
      <c r="B23" s="245"/>
      <c r="C23" s="191" t="s">
        <v>238</v>
      </c>
      <c r="D23" s="136"/>
      <c r="E23" s="246" t="s">
        <v>238</v>
      </c>
      <c r="F23" s="136"/>
      <c r="G23" s="247" t="s">
        <v>238</v>
      </c>
      <c r="H23" s="248">
        <v>42</v>
      </c>
      <c r="I23" s="245"/>
      <c r="J23" s="191" t="s">
        <v>238</v>
      </c>
      <c r="K23" s="136"/>
      <c r="L23" s="246" t="s">
        <v>238</v>
      </c>
      <c r="M23" s="136"/>
      <c r="N23" s="246" t="s">
        <v>238</v>
      </c>
      <c r="O23" s="144"/>
      <c r="P23" s="143"/>
      <c r="Q23" s="145"/>
      <c r="R23" s="138"/>
      <c r="S23" s="138"/>
      <c r="T23" s="138"/>
      <c r="U23" s="138"/>
    </row>
    <row r="24" spans="1:21" ht="49.5" customHeight="1" x14ac:dyDescent="0.2">
      <c r="A24" s="137">
        <v>13</v>
      </c>
      <c r="B24" s="245"/>
      <c r="C24" s="191" t="s">
        <v>238</v>
      </c>
      <c r="D24" s="136"/>
      <c r="E24" s="246" t="s">
        <v>238</v>
      </c>
      <c r="F24" s="136"/>
      <c r="G24" s="247" t="s">
        <v>238</v>
      </c>
      <c r="H24" s="248">
        <v>43</v>
      </c>
      <c r="I24" s="245"/>
      <c r="J24" s="191" t="s">
        <v>238</v>
      </c>
      <c r="K24" s="136"/>
      <c r="L24" s="246" t="s">
        <v>238</v>
      </c>
      <c r="M24" s="136"/>
      <c r="N24" s="246" t="s">
        <v>238</v>
      </c>
      <c r="O24" s="144"/>
      <c r="P24" s="143"/>
      <c r="Q24" s="145"/>
      <c r="R24" s="138"/>
      <c r="S24" s="138"/>
      <c r="T24" s="138"/>
      <c r="U24" s="140"/>
    </row>
    <row r="25" spans="1:21" ht="49.5" customHeight="1" x14ac:dyDescent="0.2">
      <c r="A25" s="137">
        <v>14</v>
      </c>
      <c r="B25" s="245"/>
      <c r="C25" s="191" t="s">
        <v>238</v>
      </c>
      <c r="D25" s="136"/>
      <c r="E25" s="246" t="s">
        <v>238</v>
      </c>
      <c r="F25" s="136"/>
      <c r="G25" s="247" t="s">
        <v>238</v>
      </c>
      <c r="H25" s="248">
        <v>44</v>
      </c>
      <c r="I25" s="245"/>
      <c r="J25" s="191" t="s">
        <v>238</v>
      </c>
      <c r="K25" s="136"/>
      <c r="L25" s="246" t="s">
        <v>238</v>
      </c>
      <c r="M25" s="136"/>
      <c r="N25" s="246" t="s">
        <v>238</v>
      </c>
      <c r="O25" s="144"/>
      <c r="P25" s="143"/>
      <c r="Q25" s="145"/>
      <c r="R25" s="138"/>
      <c r="S25" s="138"/>
      <c r="T25" s="138"/>
      <c r="U25" s="138"/>
    </row>
    <row r="26" spans="1:21" ht="49.5" customHeight="1" x14ac:dyDescent="0.2">
      <c r="A26" s="137">
        <v>15</v>
      </c>
      <c r="B26" s="245"/>
      <c r="C26" s="191" t="s">
        <v>238</v>
      </c>
      <c r="D26" s="136"/>
      <c r="E26" s="246" t="s">
        <v>238</v>
      </c>
      <c r="F26" s="136"/>
      <c r="G26" s="247" t="s">
        <v>238</v>
      </c>
      <c r="H26" s="248">
        <v>45</v>
      </c>
      <c r="I26" s="245"/>
      <c r="J26" s="191" t="s">
        <v>238</v>
      </c>
      <c r="K26" s="136"/>
      <c r="L26" s="246" t="s">
        <v>238</v>
      </c>
      <c r="M26" s="136"/>
      <c r="N26" s="246" t="s">
        <v>238</v>
      </c>
      <c r="O26" s="144"/>
      <c r="P26" s="143"/>
      <c r="Q26" s="145"/>
      <c r="R26" s="139"/>
      <c r="S26" s="138"/>
      <c r="T26" s="138"/>
      <c r="U26" s="138"/>
    </row>
    <row r="27" spans="1:21" ht="49.5" customHeight="1" x14ac:dyDescent="0.2">
      <c r="A27" s="137">
        <v>16</v>
      </c>
      <c r="B27" s="245"/>
      <c r="C27" s="191" t="s">
        <v>238</v>
      </c>
      <c r="D27" s="136"/>
      <c r="E27" s="246" t="s">
        <v>238</v>
      </c>
      <c r="F27" s="136"/>
      <c r="G27" s="247" t="s">
        <v>238</v>
      </c>
      <c r="H27" s="248">
        <v>46</v>
      </c>
      <c r="I27" s="245"/>
      <c r="J27" s="191" t="s">
        <v>238</v>
      </c>
      <c r="K27" s="136"/>
      <c r="L27" s="246" t="s">
        <v>238</v>
      </c>
      <c r="M27" s="136"/>
      <c r="N27" s="246" t="s">
        <v>238</v>
      </c>
      <c r="O27" s="144"/>
      <c r="P27" s="143"/>
      <c r="Q27" s="145"/>
      <c r="R27" s="138"/>
      <c r="S27" s="138"/>
      <c r="T27" s="138"/>
      <c r="U27" s="138"/>
    </row>
    <row r="28" spans="1:21" ht="49.5" customHeight="1" x14ac:dyDescent="0.2">
      <c r="A28" s="137">
        <v>17</v>
      </c>
      <c r="B28" s="245"/>
      <c r="C28" s="191" t="s">
        <v>238</v>
      </c>
      <c r="D28" s="136"/>
      <c r="E28" s="246" t="s">
        <v>238</v>
      </c>
      <c r="F28" s="136"/>
      <c r="G28" s="247" t="s">
        <v>238</v>
      </c>
      <c r="H28" s="248">
        <v>47</v>
      </c>
      <c r="I28" s="245"/>
      <c r="J28" s="191" t="s">
        <v>238</v>
      </c>
      <c r="K28" s="136"/>
      <c r="L28" s="246" t="s">
        <v>238</v>
      </c>
      <c r="M28" s="136"/>
      <c r="N28" s="246" t="s">
        <v>238</v>
      </c>
      <c r="O28" s="144"/>
      <c r="P28" s="143"/>
      <c r="Q28" s="145"/>
      <c r="R28" s="138"/>
      <c r="S28" s="138"/>
      <c r="T28" s="138"/>
      <c r="U28" s="138"/>
    </row>
    <row r="29" spans="1:21" ht="49.5" customHeight="1" x14ac:dyDescent="0.2">
      <c r="A29" s="137">
        <v>18</v>
      </c>
      <c r="B29" s="245"/>
      <c r="C29" s="191" t="s">
        <v>238</v>
      </c>
      <c r="D29" s="136"/>
      <c r="E29" s="246" t="s">
        <v>238</v>
      </c>
      <c r="F29" s="136"/>
      <c r="G29" s="247" t="s">
        <v>238</v>
      </c>
      <c r="H29" s="248">
        <v>48</v>
      </c>
      <c r="I29" s="245"/>
      <c r="J29" s="191" t="s">
        <v>238</v>
      </c>
      <c r="K29" s="136"/>
      <c r="L29" s="246" t="s">
        <v>238</v>
      </c>
      <c r="M29" s="136"/>
      <c r="N29" s="246" t="s">
        <v>238</v>
      </c>
      <c r="O29" s="144"/>
      <c r="P29" s="167"/>
      <c r="Q29" s="168"/>
      <c r="R29" s="169"/>
      <c r="S29" s="169"/>
      <c r="T29" s="169"/>
      <c r="U29" s="169"/>
    </row>
    <row r="30" spans="1:21" ht="49.5" customHeight="1" x14ac:dyDescent="0.2">
      <c r="A30" s="137">
        <v>19</v>
      </c>
      <c r="B30" s="245"/>
      <c r="C30" s="191" t="s">
        <v>238</v>
      </c>
      <c r="D30" s="136"/>
      <c r="E30" s="246" t="s">
        <v>238</v>
      </c>
      <c r="F30" s="136"/>
      <c r="G30" s="247" t="s">
        <v>238</v>
      </c>
      <c r="H30" s="248">
        <v>49</v>
      </c>
      <c r="I30" s="245"/>
      <c r="J30" s="191" t="s">
        <v>238</v>
      </c>
      <c r="K30" s="136"/>
      <c r="L30" s="246" t="s">
        <v>238</v>
      </c>
      <c r="M30" s="136"/>
      <c r="N30" s="246" t="s">
        <v>238</v>
      </c>
      <c r="O30" s="144"/>
      <c r="P30" s="167"/>
      <c r="Q30" s="168"/>
      <c r="R30" s="169"/>
      <c r="S30" s="169"/>
      <c r="T30" s="169"/>
      <c r="U30" s="169"/>
    </row>
    <row r="31" spans="1:21" ht="49.5" customHeight="1" x14ac:dyDescent="0.2">
      <c r="A31" s="137">
        <v>20</v>
      </c>
      <c r="B31" s="245"/>
      <c r="C31" s="191" t="s">
        <v>238</v>
      </c>
      <c r="D31" s="136"/>
      <c r="E31" s="246" t="s">
        <v>238</v>
      </c>
      <c r="F31" s="136"/>
      <c r="G31" s="247" t="s">
        <v>238</v>
      </c>
      <c r="H31" s="248">
        <v>50</v>
      </c>
      <c r="I31" s="245"/>
      <c r="J31" s="191" t="s">
        <v>238</v>
      </c>
      <c r="K31" s="136"/>
      <c r="L31" s="246" t="s">
        <v>238</v>
      </c>
      <c r="M31" s="136"/>
      <c r="N31" s="246" t="s">
        <v>238</v>
      </c>
      <c r="O31" s="144"/>
      <c r="P31" s="167"/>
      <c r="Q31" s="168"/>
      <c r="R31" s="169"/>
      <c r="S31" s="169"/>
      <c r="T31" s="169"/>
      <c r="U31" s="169"/>
    </row>
    <row r="32" spans="1:21" ht="49.5" customHeight="1" x14ac:dyDescent="0.2">
      <c r="A32" s="137">
        <v>21</v>
      </c>
      <c r="B32" s="245"/>
      <c r="C32" s="191" t="s">
        <v>238</v>
      </c>
      <c r="D32" s="136"/>
      <c r="E32" s="246" t="s">
        <v>238</v>
      </c>
      <c r="F32" s="136"/>
      <c r="G32" s="247" t="s">
        <v>238</v>
      </c>
      <c r="H32" s="248">
        <v>51</v>
      </c>
      <c r="I32" s="245"/>
      <c r="J32" s="191" t="s">
        <v>238</v>
      </c>
      <c r="K32" s="136"/>
      <c r="L32" s="246" t="s">
        <v>238</v>
      </c>
      <c r="M32" s="136"/>
      <c r="N32" s="246" t="s">
        <v>238</v>
      </c>
      <c r="O32" s="144"/>
      <c r="P32" s="167"/>
      <c r="Q32" s="168"/>
      <c r="R32" s="169"/>
      <c r="S32" s="169"/>
      <c r="T32" s="169"/>
      <c r="U32" s="169"/>
    </row>
    <row r="33" spans="1:21" ht="49.5" customHeight="1" x14ac:dyDescent="0.2">
      <c r="A33" s="137">
        <v>22</v>
      </c>
      <c r="B33" s="245"/>
      <c r="C33" s="191" t="s">
        <v>238</v>
      </c>
      <c r="D33" s="136"/>
      <c r="E33" s="246" t="s">
        <v>238</v>
      </c>
      <c r="F33" s="136"/>
      <c r="G33" s="247" t="s">
        <v>238</v>
      </c>
      <c r="H33" s="248">
        <v>52</v>
      </c>
      <c r="I33" s="245"/>
      <c r="J33" s="191" t="s">
        <v>238</v>
      </c>
      <c r="K33" s="136"/>
      <c r="L33" s="246" t="s">
        <v>238</v>
      </c>
      <c r="M33" s="136"/>
      <c r="N33" s="246" t="s">
        <v>238</v>
      </c>
      <c r="O33" s="144"/>
      <c r="P33" s="167"/>
      <c r="Q33" s="168"/>
      <c r="R33" s="169"/>
      <c r="S33" s="169"/>
      <c r="T33" s="169"/>
      <c r="U33" s="169"/>
    </row>
    <row r="34" spans="1:21" ht="49.5" customHeight="1" x14ac:dyDescent="0.2">
      <c r="A34" s="137">
        <v>23</v>
      </c>
      <c r="B34" s="245"/>
      <c r="C34" s="191" t="s">
        <v>238</v>
      </c>
      <c r="D34" s="136"/>
      <c r="E34" s="246" t="s">
        <v>238</v>
      </c>
      <c r="F34" s="136"/>
      <c r="G34" s="247" t="s">
        <v>238</v>
      </c>
      <c r="H34" s="248">
        <v>53</v>
      </c>
      <c r="I34" s="245"/>
      <c r="J34" s="191" t="s">
        <v>238</v>
      </c>
      <c r="K34" s="136"/>
      <c r="L34" s="246" t="s">
        <v>238</v>
      </c>
      <c r="M34" s="136"/>
      <c r="N34" s="246" t="s">
        <v>238</v>
      </c>
      <c r="O34" s="144"/>
      <c r="P34" s="167"/>
      <c r="Q34" s="168"/>
      <c r="R34" s="169"/>
      <c r="S34" s="169"/>
      <c r="T34" s="169"/>
      <c r="U34" s="169"/>
    </row>
    <row r="35" spans="1:21" ht="49.5" customHeight="1" x14ac:dyDescent="0.2">
      <c r="A35" s="137">
        <v>24</v>
      </c>
      <c r="B35" s="245"/>
      <c r="C35" s="191" t="s">
        <v>238</v>
      </c>
      <c r="D35" s="136"/>
      <c r="E35" s="246" t="s">
        <v>238</v>
      </c>
      <c r="F35" s="136"/>
      <c r="G35" s="247" t="s">
        <v>238</v>
      </c>
      <c r="H35" s="248">
        <v>54</v>
      </c>
      <c r="I35" s="245"/>
      <c r="J35" s="191" t="s">
        <v>238</v>
      </c>
      <c r="K35" s="136"/>
      <c r="L35" s="246" t="s">
        <v>238</v>
      </c>
      <c r="M35" s="136"/>
      <c r="N35" s="246" t="s">
        <v>238</v>
      </c>
      <c r="O35" s="144"/>
      <c r="P35" s="167"/>
      <c r="Q35" s="168"/>
      <c r="R35" s="169"/>
      <c r="S35" s="169"/>
      <c r="T35" s="169"/>
      <c r="U35" s="169"/>
    </row>
    <row r="36" spans="1:21" ht="49.5" customHeight="1" x14ac:dyDescent="0.2">
      <c r="A36" s="137">
        <v>25</v>
      </c>
      <c r="B36" s="245"/>
      <c r="C36" s="191" t="s">
        <v>238</v>
      </c>
      <c r="D36" s="136"/>
      <c r="E36" s="246" t="s">
        <v>238</v>
      </c>
      <c r="F36" s="136"/>
      <c r="G36" s="247" t="s">
        <v>238</v>
      </c>
      <c r="H36" s="248">
        <v>55</v>
      </c>
      <c r="I36" s="245"/>
      <c r="J36" s="191" t="s">
        <v>238</v>
      </c>
      <c r="K36" s="136"/>
      <c r="L36" s="246" t="s">
        <v>238</v>
      </c>
      <c r="M36" s="136"/>
      <c r="N36" s="246" t="s">
        <v>238</v>
      </c>
      <c r="O36" s="144"/>
      <c r="P36" s="167"/>
      <c r="Q36" s="168"/>
      <c r="R36" s="169"/>
      <c r="S36" s="169"/>
      <c r="T36" s="169"/>
      <c r="U36" s="169"/>
    </row>
    <row r="37" spans="1:21" ht="49.5" customHeight="1" x14ac:dyDescent="0.2">
      <c r="A37" s="137">
        <v>26</v>
      </c>
      <c r="B37" s="245"/>
      <c r="C37" s="191" t="s">
        <v>238</v>
      </c>
      <c r="D37" s="136"/>
      <c r="E37" s="246" t="s">
        <v>238</v>
      </c>
      <c r="F37" s="136"/>
      <c r="G37" s="247" t="s">
        <v>238</v>
      </c>
      <c r="H37" s="248">
        <v>56</v>
      </c>
      <c r="I37" s="245"/>
      <c r="J37" s="191" t="s">
        <v>238</v>
      </c>
      <c r="K37" s="136"/>
      <c r="L37" s="246" t="s">
        <v>238</v>
      </c>
      <c r="M37" s="136"/>
      <c r="N37" s="246" t="s">
        <v>238</v>
      </c>
      <c r="O37" s="144"/>
      <c r="P37" s="167"/>
      <c r="Q37" s="168"/>
      <c r="R37" s="169"/>
      <c r="S37" s="169"/>
      <c r="T37" s="169"/>
      <c r="U37" s="169"/>
    </row>
    <row r="38" spans="1:21" ht="49.5" customHeight="1" x14ac:dyDescent="0.2">
      <c r="A38" s="137">
        <v>27</v>
      </c>
      <c r="B38" s="245"/>
      <c r="C38" s="191" t="s">
        <v>238</v>
      </c>
      <c r="D38" s="136"/>
      <c r="E38" s="246" t="s">
        <v>238</v>
      </c>
      <c r="F38" s="136"/>
      <c r="G38" s="247" t="s">
        <v>238</v>
      </c>
      <c r="H38" s="248">
        <v>57</v>
      </c>
      <c r="I38" s="245"/>
      <c r="J38" s="191" t="s">
        <v>238</v>
      </c>
      <c r="K38" s="136"/>
      <c r="L38" s="246" t="s">
        <v>238</v>
      </c>
      <c r="M38" s="136"/>
      <c r="N38" s="246" t="s">
        <v>238</v>
      </c>
      <c r="O38" s="144"/>
      <c r="P38" s="167"/>
      <c r="Q38" s="168"/>
      <c r="R38" s="169"/>
      <c r="S38" s="169"/>
      <c r="T38" s="169"/>
      <c r="U38" s="169"/>
    </row>
    <row r="39" spans="1:21" ht="49.5" customHeight="1" x14ac:dyDescent="0.2">
      <c r="A39" s="137">
        <v>28</v>
      </c>
      <c r="B39" s="245"/>
      <c r="C39" s="191" t="s">
        <v>238</v>
      </c>
      <c r="D39" s="136"/>
      <c r="E39" s="246" t="s">
        <v>238</v>
      </c>
      <c r="F39" s="136"/>
      <c r="G39" s="247" t="s">
        <v>238</v>
      </c>
      <c r="H39" s="248">
        <v>58</v>
      </c>
      <c r="I39" s="245"/>
      <c r="J39" s="191" t="s">
        <v>238</v>
      </c>
      <c r="K39" s="136"/>
      <c r="L39" s="246" t="s">
        <v>238</v>
      </c>
      <c r="M39" s="136"/>
      <c r="N39" s="246" t="s">
        <v>238</v>
      </c>
      <c r="O39" s="144"/>
      <c r="P39" s="167"/>
      <c r="Q39" s="168"/>
      <c r="R39" s="169"/>
      <c r="S39" s="169"/>
      <c r="T39" s="169"/>
      <c r="U39" s="169"/>
    </row>
    <row r="40" spans="1:21" ht="49.5" customHeight="1" x14ac:dyDescent="0.2">
      <c r="A40" s="137">
        <v>29</v>
      </c>
      <c r="B40" s="245"/>
      <c r="C40" s="191" t="s">
        <v>238</v>
      </c>
      <c r="D40" s="136"/>
      <c r="E40" s="246" t="s">
        <v>238</v>
      </c>
      <c r="F40" s="136"/>
      <c r="G40" s="247" t="s">
        <v>238</v>
      </c>
      <c r="H40" s="248">
        <v>59</v>
      </c>
      <c r="I40" s="245"/>
      <c r="J40" s="191" t="s">
        <v>238</v>
      </c>
      <c r="K40" s="136"/>
      <c r="L40" s="246" t="s">
        <v>238</v>
      </c>
      <c r="M40" s="136"/>
      <c r="N40" s="246" t="s">
        <v>238</v>
      </c>
      <c r="O40" s="144"/>
      <c r="P40" s="167"/>
      <c r="Q40" s="168"/>
      <c r="R40" s="169"/>
      <c r="S40" s="169"/>
      <c r="T40" s="169"/>
      <c r="U40" s="169"/>
    </row>
    <row r="41" spans="1:21" ht="49.5" customHeight="1" x14ac:dyDescent="0.2">
      <c r="A41" s="137">
        <v>30</v>
      </c>
      <c r="B41" s="245"/>
      <c r="C41" s="191" t="s">
        <v>238</v>
      </c>
      <c r="D41" s="136"/>
      <c r="E41" s="246" t="s">
        <v>238</v>
      </c>
      <c r="F41" s="136"/>
      <c r="G41" s="247" t="s">
        <v>238</v>
      </c>
      <c r="H41" s="248">
        <v>60</v>
      </c>
      <c r="I41" s="245"/>
      <c r="J41" s="191" t="s">
        <v>238</v>
      </c>
      <c r="K41" s="136"/>
      <c r="L41" s="246" t="s">
        <v>238</v>
      </c>
      <c r="M41" s="136"/>
      <c r="N41" s="246" t="s">
        <v>238</v>
      </c>
      <c r="O41" s="144"/>
      <c r="P41" s="167"/>
      <c r="Q41" s="168"/>
      <c r="R41" s="169"/>
      <c r="S41" s="169"/>
      <c r="T41" s="169"/>
      <c r="U41" s="169"/>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password="CC3A" sheet="1" objects="1" scenarios="1"/>
  <mergeCells count="16">
    <mergeCell ref="B3:B4"/>
    <mergeCell ref="A1:B1"/>
    <mergeCell ref="O11:Q11"/>
    <mergeCell ref="C3:E4"/>
    <mergeCell ref="K3:L3"/>
    <mergeCell ref="H3:J5"/>
    <mergeCell ref="F3:G5"/>
    <mergeCell ref="M11:N11"/>
    <mergeCell ref="K4:L4"/>
    <mergeCell ref="K5:L5"/>
    <mergeCell ref="D1:M1"/>
    <mergeCell ref="B11:C11"/>
    <mergeCell ref="D11:E11"/>
    <mergeCell ref="F11:G11"/>
    <mergeCell ref="I11:J11"/>
    <mergeCell ref="K11:L11"/>
  </mergeCells>
  <phoneticPr fontId="8"/>
  <conditionalFormatting sqref="B12:B41">
    <cfRule type="expression" dxfId="71" priority="6">
      <formula>$B12=""</formula>
    </cfRule>
  </conditionalFormatting>
  <conditionalFormatting sqref="D12:D41">
    <cfRule type="expression" dxfId="70" priority="5">
      <formula>$D12=""</formula>
    </cfRule>
  </conditionalFormatting>
  <conditionalFormatting sqref="F12:F41">
    <cfRule type="expression" dxfId="69" priority="4">
      <formula>$F12=""</formula>
    </cfRule>
  </conditionalFormatting>
  <conditionalFormatting sqref="I12:I41">
    <cfRule type="expression" dxfId="68" priority="3">
      <formula>$I12=""</formula>
    </cfRule>
  </conditionalFormatting>
  <conditionalFormatting sqref="K12:K41">
    <cfRule type="expression" dxfId="67" priority="2">
      <formula>$K12=""</formula>
    </cfRule>
  </conditionalFormatting>
  <conditionalFormatting sqref="M12:M41">
    <cfRule type="expression" dxfId="66" priority="1">
      <formula>$M12=""</formula>
    </cfRule>
  </conditionalFormatting>
  <pageMargins left="0.7" right="0.7" top="0.75" bottom="0.75" header="0.3" footer="0.3"/>
  <pageSetup paperSize="9" scale="4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59"/>
  <sheetViews>
    <sheetView showZeros="0" view="pageBreakPreview" zoomScale="40" zoomScaleSheetLayoutView="40" workbookViewId="0">
      <selection activeCell="B18" sqref="B18"/>
    </sheetView>
  </sheetViews>
  <sheetFormatPr defaultRowHeight="13" x14ac:dyDescent="0.2"/>
  <cols>
    <col min="1" max="1" width="10.26953125" style="63" customWidth="1"/>
    <col min="2" max="2" width="22.36328125" style="138" customWidth="1"/>
    <col min="3" max="3" width="9.36328125" style="138" customWidth="1"/>
    <col min="4" max="4" width="22.36328125" style="138" customWidth="1"/>
    <col min="5" max="5" width="9.36328125" style="138" customWidth="1"/>
    <col min="6" max="6" width="22.36328125" style="138" customWidth="1"/>
    <col min="7" max="7" width="9.36328125" style="138" customWidth="1"/>
    <col min="8" max="8" width="10.26953125" style="138" customWidth="1"/>
    <col min="9" max="9" width="22.36328125" style="63" customWidth="1"/>
    <col min="10" max="10" width="9.36328125" style="138" customWidth="1"/>
    <col min="11" max="11" width="22.36328125" style="138" customWidth="1"/>
    <col min="12" max="12" width="9.36328125" style="138" customWidth="1"/>
    <col min="13" max="13" width="22.36328125" style="138" customWidth="1"/>
    <col min="14" max="14" width="9.36328125" style="138" customWidth="1"/>
    <col min="15" max="15" width="19.7265625" style="138" customWidth="1"/>
    <col min="16" max="19" width="18.90625" style="138" customWidth="1"/>
    <col min="20" max="20" width="23.7265625" style="138" customWidth="1"/>
    <col min="21" max="249" width="9" style="138"/>
    <col min="250" max="250" width="7.90625" style="138" customWidth="1"/>
    <col min="251" max="251" width="4" style="138" customWidth="1"/>
    <col min="252" max="252" width="8.90625" style="138" customWidth="1"/>
    <col min="253" max="253" width="4" style="138" customWidth="1"/>
    <col min="254" max="254" width="9" style="138"/>
    <col min="255" max="255" width="19.90625" style="138" customWidth="1"/>
    <col min="256" max="256" width="25.90625" style="138" customWidth="1"/>
    <col min="257" max="257" width="15.26953125" style="138" customWidth="1"/>
    <col min="258" max="258" width="32.08984375" style="138" customWidth="1"/>
    <col min="259" max="259" width="80.26953125" style="138" customWidth="1"/>
    <col min="260" max="505" width="9" style="138"/>
    <col min="506" max="506" width="7.90625" style="138" customWidth="1"/>
    <col min="507" max="507" width="4" style="138" customWidth="1"/>
    <col min="508" max="508" width="8.90625" style="138" customWidth="1"/>
    <col min="509" max="509" width="4" style="138" customWidth="1"/>
    <col min="510" max="510" width="9" style="138"/>
    <col min="511" max="511" width="19.90625" style="138" customWidth="1"/>
    <col min="512" max="512" width="25.90625" style="138" customWidth="1"/>
    <col min="513" max="513" width="15.26953125" style="138" customWidth="1"/>
    <col min="514" max="514" width="32.08984375" style="138" customWidth="1"/>
    <col min="515" max="515" width="80.26953125" style="138" customWidth="1"/>
    <col min="516" max="761" width="9" style="138"/>
    <col min="762" max="762" width="7.90625" style="138" customWidth="1"/>
    <col min="763" max="763" width="4" style="138" customWidth="1"/>
    <col min="764" max="764" width="8.90625" style="138" customWidth="1"/>
    <col min="765" max="765" width="4" style="138" customWidth="1"/>
    <col min="766" max="766" width="9" style="138"/>
    <col min="767" max="767" width="19.90625" style="138" customWidth="1"/>
    <col min="768" max="768" width="25.90625" style="138" customWidth="1"/>
    <col min="769" max="769" width="15.26953125" style="138" customWidth="1"/>
    <col min="770" max="770" width="32.08984375" style="138" customWidth="1"/>
    <col min="771" max="771" width="80.26953125" style="138" customWidth="1"/>
    <col min="772" max="1017" width="9" style="138"/>
    <col min="1018" max="1018" width="7.90625" style="138" customWidth="1"/>
    <col min="1019" max="1019" width="4" style="138" customWidth="1"/>
    <col min="1020" max="1020" width="8.90625" style="138" customWidth="1"/>
    <col min="1021" max="1021" width="4" style="138" customWidth="1"/>
    <col min="1022" max="1022" width="9" style="138"/>
    <col min="1023" max="1023" width="19.90625" style="138" customWidth="1"/>
    <col min="1024" max="1024" width="25.90625" style="138" customWidth="1"/>
    <col min="1025" max="1025" width="15.26953125" style="138" customWidth="1"/>
    <col min="1026" max="1026" width="32.08984375" style="138" customWidth="1"/>
    <col min="1027" max="1027" width="80.26953125" style="138" customWidth="1"/>
    <col min="1028" max="1273" width="9" style="138"/>
    <col min="1274" max="1274" width="7.90625" style="138" customWidth="1"/>
    <col min="1275" max="1275" width="4" style="138" customWidth="1"/>
    <col min="1276" max="1276" width="8.90625" style="138" customWidth="1"/>
    <col min="1277" max="1277" width="4" style="138" customWidth="1"/>
    <col min="1278" max="1278" width="9" style="138"/>
    <col min="1279" max="1279" width="19.90625" style="138" customWidth="1"/>
    <col min="1280" max="1280" width="25.90625" style="138" customWidth="1"/>
    <col min="1281" max="1281" width="15.26953125" style="138" customWidth="1"/>
    <col min="1282" max="1282" width="32.08984375" style="138" customWidth="1"/>
    <col min="1283" max="1283" width="80.26953125" style="138" customWidth="1"/>
    <col min="1284" max="1529" width="9" style="138"/>
    <col min="1530" max="1530" width="7.90625" style="138" customWidth="1"/>
    <col min="1531" max="1531" width="4" style="138" customWidth="1"/>
    <col min="1532" max="1532" width="8.90625" style="138" customWidth="1"/>
    <col min="1533" max="1533" width="4" style="138" customWidth="1"/>
    <col min="1534" max="1534" width="9" style="138"/>
    <col min="1535" max="1535" width="19.90625" style="138" customWidth="1"/>
    <col min="1536" max="1536" width="25.90625" style="138" customWidth="1"/>
    <col min="1537" max="1537" width="15.26953125" style="138" customWidth="1"/>
    <col min="1538" max="1538" width="32.08984375" style="138" customWidth="1"/>
    <col min="1539" max="1539" width="80.26953125" style="138" customWidth="1"/>
    <col min="1540" max="1785" width="9" style="138"/>
    <col min="1786" max="1786" width="7.90625" style="138" customWidth="1"/>
    <col min="1787" max="1787" width="4" style="138" customWidth="1"/>
    <col min="1788" max="1788" width="8.90625" style="138" customWidth="1"/>
    <col min="1789" max="1789" width="4" style="138" customWidth="1"/>
    <col min="1790" max="1790" width="9" style="138"/>
    <col min="1791" max="1791" width="19.90625" style="138" customWidth="1"/>
    <col min="1792" max="1792" width="25.90625" style="138" customWidth="1"/>
    <col min="1793" max="1793" width="15.26953125" style="138" customWidth="1"/>
    <col min="1794" max="1794" width="32.08984375" style="138" customWidth="1"/>
    <col min="1795" max="1795" width="80.26953125" style="138" customWidth="1"/>
    <col min="1796" max="2041" width="9" style="138"/>
    <col min="2042" max="2042" width="7.90625" style="138" customWidth="1"/>
    <col min="2043" max="2043" width="4" style="138" customWidth="1"/>
    <col min="2044" max="2044" width="8.90625" style="138" customWidth="1"/>
    <col min="2045" max="2045" width="4" style="138" customWidth="1"/>
    <col min="2046" max="2046" width="9" style="138"/>
    <col min="2047" max="2047" width="19.90625" style="138" customWidth="1"/>
    <col min="2048" max="2048" width="25.90625" style="138" customWidth="1"/>
    <col min="2049" max="2049" width="15.26953125" style="138" customWidth="1"/>
    <col min="2050" max="2050" width="32.08984375" style="138" customWidth="1"/>
    <col min="2051" max="2051" width="80.26953125" style="138" customWidth="1"/>
    <col min="2052" max="2297" width="9" style="138"/>
    <col min="2298" max="2298" width="7.90625" style="138" customWidth="1"/>
    <col min="2299" max="2299" width="4" style="138" customWidth="1"/>
    <col min="2300" max="2300" width="8.90625" style="138" customWidth="1"/>
    <col min="2301" max="2301" width="4" style="138" customWidth="1"/>
    <col min="2302" max="2302" width="9" style="138"/>
    <col min="2303" max="2303" width="19.90625" style="138" customWidth="1"/>
    <col min="2304" max="2304" width="25.90625" style="138" customWidth="1"/>
    <col min="2305" max="2305" width="15.26953125" style="138" customWidth="1"/>
    <col min="2306" max="2306" width="32.08984375" style="138" customWidth="1"/>
    <col min="2307" max="2307" width="80.26953125" style="138" customWidth="1"/>
    <col min="2308" max="2553" width="9" style="138"/>
    <col min="2554" max="2554" width="7.90625" style="138" customWidth="1"/>
    <col min="2555" max="2555" width="4" style="138" customWidth="1"/>
    <col min="2556" max="2556" width="8.90625" style="138" customWidth="1"/>
    <col min="2557" max="2557" width="4" style="138" customWidth="1"/>
    <col min="2558" max="2558" width="9" style="138"/>
    <col min="2559" max="2559" width="19.90625" style="138" customWidth="1"/>
    <col min="2560" max="2560" width="25.90625" style="138" customWidth="1"/>
    <col min="2561" max="2561" width="15.26953125" style="138" customWidth="1"/>
    <col min="2562" max="2562" width="32.08984375" style="138" customWidth="1"/>
    <col min="2563" max="2563" width="80.26953125" style="138" customWidth="1"/>
    <col min="2564" max="2809" width="9" style="138"/>
    <col min="2810" max="2810" width="7.90625" style="138" customWidth="1"/>
    <col min="2811" max="2811" width="4" style="138" customWidth="1"/>
    <col min="2812" max="2812" width="8.90625" style="138" customWidth="1"/>
    <col min="2813" max="2813" width="4" style="138" customWidth="1"/>
    <col min="2814" max="2814" width="9" style="138"/>
    <col min="2815" max="2815" width="19.90625" style="138" customWidth="1"/>
    <col min="2816" max="2816" width="25.90625" style="138" customWidth="1"/>
    <col min="2817" max="2817" width="15.26953125" style="138" customWidth="1"/>
    <col min="2818" max="2818" width="32.08984375" style="138" customWidth="1"/>
    <col min="2819" max="2819" width="80.26953125" style="138" customWidth="1"/>
    <col min="2820" max="3065" width="9" style="138"/>
    <col min="3066" max="3066" width="7.90625" style="138" customWidth="1"/>
    <col min="3067" max="3067" width="4" style="138" customWidth="1"/>
    <col min="3068" max="3068" width="8.90625" style="138" customWidth="1"/>
    <col min="3069" max="3069" width="4" style="138" customWidth="1"/>
    <col min="3070" max="3070" width="9" style="138"/>
    <col min="3071" max="3071" width="19.90625" style="138" customWidth="1"/>
    <col min="3072" max="3072" width="25.90625" style="138" customWidth="1"/>
    <col min="3073" max="3073" width="15.26953125" style="138" customWidth="1"/>
    <col min="3074" max="3074" width="32.08984375" style="138" customWidth="1"/>
    <col min="3075" max="3075" width="80.26953125" style="138" customWidth="1"/>
    <col min="3076" max="3321" width="9" style="138"/>
    <col min="3322" max="3322" width="7.90625" style="138" customWidth="1"/>
    <col min="3323" max="3323" width="4" style="138" customWidth="1"/>
    <col min="3324" max="3324" width="8.90625" style="138" customWidth="1"/>
    <col min="3325" max="3325" width="4" style="138" customWidth="1"/>
    <col min="3326" max="3326" width="9" style="138"/>
    <col min="3327" max="3327" width="19.90625" style="138" customWidth="1"/>
    <col min="3328" max="3328" width="25.90625" style="138" customWidth="1"/>
    <col min="3329" max="3329" width="15.26953125" style="138" customWidth="1"/>
    <col min="3330" max="3330" width="32.08984375" style="138" customWidth="1"/>
    <col min="3331" max="3331" width="80.26953125" style="138" customWidth="1"/>
    <col min="3332" max="3577" width="9" style="138"/>
    <col min="3578" max="3578" width="7.90625" style="138" customWidth="1"/>
    <col min="3579" max="3579" width="4" style="138" customWidth="1"/>
    <col min="3580" max="3580" width="8.90625" style="138" customWidth="1"/>
    <col min="3581" max="3581" width="4" style="138" customWidth="1"/>
    <col min="3582" max="3582" width="9" style="138"/>
    <col min="3583" max="3583" width="19.90625" style="138" customWidth="1"/>
    <col min="3584" max="3584" width="25.90625" style="138" customWidth="1"/>
    <col min="3585" max="3585" width="15.26953125" style="138" customWidth="1"/>
    <col min="3586" max="3586" width="32.08984375" style="138" customWidth="1"/>
    <col min="3587" max="3587" width="80.26953125" style="138" customWidth="1"/>
    <col min="3588" max="3833" width="9" style="138"/>
    <col min="3834" max="3834" width="7.90625" style="138" customWidth="1"/>
    <col min="3835" max="3835" width="4" style="138" customWidth="1"/>
    <col min="3836" max="3836" width="8.90625" style="138" customWidth="1"/>
    <col min="3837" max="3837" width="4" style="138" customWidth="1"/>
    <col min="3838" max="3838" width="9" style="138"/>
    <col min="3839" max="3839" width="19.90625" style="138" customWidth="1"/>
    <col min="3840" max="3840" width="25.90625" style="138" customWidth="1"/>
    <col min="3841" max="3841" width="15.26953125" style="138" customWidth="1"/>
    <col min="3842" max="3842" width="32.08984375" style="138" customWidth="1"/>
    <col min="3843" max="3843" width="80.26953125" style="138" customWidth="1"/>
    <col min="3844" max="4089" width="9" style="138"/>
    <col min="4090" max="4090" width="7.90625" style="138" customWidth="1"/>
    <col min="4091" max="4091" width="4" style="138" customWidth="1"/>
    <col min="4092" max="4092" width="8.90625" style="138" customWidth="1"/>
    <col min="4093" max="4093" width="4" style="138" customWidth="1"/>
    <col min="4094" max="4094" width="9" style="138"/>
    <col min="4095" max="4095" width="19.90625" style="138" customWidth="1"/>
    <col min="4096" max="4096" width="25.90625" style="138" customWidth="1"/>
    <col min="4097" max="4097" width="15.26953125" style="138" customWidth="1"/>
    <col min="4098" max="4098" width="32.08984375" style="138" customWidth="1"/>
    <col min="4099" max="4099" width="80.26953125" style="138" customWidth="1"/>
    <col min="4100" max="4345" width="9" style="138"/>
    <col min="4346" max="4346" width="7.90625" style="138" customWidth="1"/>
    <col min="4347" max="4347" width="4" style="138" customWidth="1"/>
    <col min="4348" max="4348" width="8.90625" style="138" customWidth="1"/>
    <col min="4349" max="4349" width="4" style="138" customWidth="1"/>
    <col min="4350" max="4350" width="9" style="138"/>
    <col min="4351" max="4351" width="19.90625" style="138" customWidth="1"/>
    <col min="4352" max="4352" width="25.90625" style="138" customWidth="1"/>
    <col min="4353" max="4353" width="15.26953125" style="138" customWidth="1"/>
    <col min="4354" max="4354" width="32.08984375" style="138" customWidth="1"/>
    <col min="4355" max="4355" width="80.26953125" style="138" customWidth="1"/>
    <col min="4356" max="4601" width="9" style="138"/>
    <col min="4602" max="4602" width="7.90625" style="138" customWidth="1"/>
    <col min="4603" max="4603" width="4" style="138" customWidth="1"/>
    <col min="4604" max="4604" width="8.90625" style="138" customWidth="1"/>
    <col min="4605" max="4605" width="4" style="138" customWidth="1"/>
    <col min="4606" max="4606" width="9" style="138"/>
    <col min="4607" max="4607" width="19.90625" style="138" customWidth="1"/>
    <col min="4608" max="4608" width="25.90625" style="138" customWidth="1"/>
    <col min="4609" max="4609" width="15.26953125" style="138" customWidth="1"/>
    <col min="4610" max="4610" width="32.08984375" style="138" customWidth="1"/>
    <col min="4611" max="4611" width="80.26953125" style="138" customWidth="1"/>
    <col min="4612" max="4857" width="9" style="138"/>
    <col min="4858" max="4858" width="7.90625" style="138" customWidth="1"/>
    <col min="4859" max="4859" width="4" style="138" customWidth="1"/>
    <col min="4860" max="4860" width="8.90625" style="138" customWidth="1"/>
    <col min="4861" max="4861" width="4" style="138" customWidth="1"/>
    <col min="4862" max="4862" width="9" style="138"/>
    <col min="4863" max="4863" width="19.90625" style="138" customWidth="1"/>
    <col min="4864" max="4864" width="25.90625" style="138" customWidth="1"/>
    <col min="4865" max="4865" width="15.26953125" style="138" customWidth="1"/>
    <col min="4866" max="4866" width="32.08984375" style="138" customWidth="1"/>
    <col min="4867" max="4867" width="80.26953125" style="138" customWidth="1"/>
    <col min="4868" max="5113" width="9" style="138"/>
    <col min="5114" max="5114" width="7.90625" style="138" customWidth="1"/>
    <col min="5115" max="5115" width="4" style="138" customWidth="1"/>
    <col min="5116" max="5116" width="8.90625" style="138" customWidth="1"/>
    <col min="5117" max="5117" width="4" style="138" customWidth="1"/>
    <col min="5118" max="5118" width="9" style="138"/>
    <col min="5119" max="5119" width="19.90625" style="138" customWidth="1"/>
    <col min="5120" max="5120" width="25.90625" style="138" customWidth="1"/>
    <col min="5121" max="5121" width="15.26953125" style="138" customWidth="1"/>
    <col min="5122" max="5122" width="32.08984375" style="138" customWidth="1"/>
    <col min="5123" max="5123" width="80.26953125" style="138" customWidth="1"/>
    <col min="5124" max="5369" width="9" style="138"/>
    <col min="5370" max="5370" width="7.90625" style="138" customWidth="1"/>
    <col min="5371" max="5371" width="4" style="138" customWidth="1"/>
    <col min="5372" max="5372" width="8.90625" style="138" customWidth="1"/>
    <col min="5373" max="5373" width="4" style="138" customWidth="1"/>
    <col min="5374" max="5374" width="9" style="138"/>
    <col min="5375" max="5375" width="19.90625" style="138" customWidth="1"/>
    <col min="5376" max="5376" width="25.90625" style="138" customWidth="1"/>
    <col min="5377" max="5377" width="15.26953125" style="138" customWidth="1"/>
    <col min="5378" max="5378" width="32.08984375" style="138" customWidth="1"/>
    <col min="5379" max="5379" width="80.26953125" style="138" customWidth="1"/>
    <col min="5380" max="5625" width="9" style="138"/>
    <col min="5626" max="5626" width="7.90625" style="138" customWidth="1"/>
    <col min="5627" max="5627" width="4" style="138" customWidth="1"/>
    <col min="5628" max="5628" width="8.90625" style="138" customWidth="1"/>
    <col min="5629" max="5629" width="4" style="138" customWidth="1"/>
    <col min="5630" max="5630" width="9" style="138"/>
    <col min="5631" max="5631" width="19.90625" style="138" customWidth="1"/>
    <col min="5632" max="5632" width="25.90625" style="138" customWidth="1"/>
    <col min="5633" max="5633" width="15.26953125" style="138" customWidth="1"/>
    <col min="5634" max="5634" width="32.08984375" style="138" customWidth="1"/>
    <col min="5635" max="5635" width="80.26953125" style="138" customWidth="1"/>
    <col min="5636" max="5881" width="9" style="138"/>
    <col min="5882" max="5882" width="7.90625" style="138" customWidth="1"/>
    <col min="5883" max="5883" width="4" style="138" customWidth="1"/>
    <col min="5884" max="5884" width="8.90625" style="138" customWidth="1"/>
    <col min="5885" max="5885" width="4" style="138" customWidth="1"/>
    <col min="5886" max="5886" width="9" style="138"/>
    <col min="5887" max="5887" width="19.90625" style="138" customWidth="1"/>
    <col min="5888" max="5888" width="25.90625" style="138" customWidth="1"/>
    <col min="5889" max="5889" width="15.26953125" style="138" customWidth="1"/>
    <col min="5890" max="5890" width="32.08984375" style="138" customWidth="1"/>
    <col min="5891" max="5891" width="80.26953125" style="138" customWidth="1"/>
    <col min="5892" max="6137" width="9" style="138"/>
    <col min="6138" max="6138" width="7.90625" style="138" customWidth="1"/>
    <col min="6139" max="6139" width="4" style="138" customWidth="1"/>
    <col min="6140" max="6140" width="8.90625" style="138" customWidth="1"/>
    <col min="6141" max="6141" width="4" style="138" customWidth="1"/>
    <col min="6142" max="6142" width="9" style="138"/>
    <col min="6143" max="6143" width="19.90625" style="138" customWidth="1"/>
    <col min="6144" max="6144" width="25.90625" style="138" customWidth="1"/>
    <col min="6145" max="6145" width="15.26953125" style="138" customWidth="1"/>
    <col min="6146" max="6146" width="32.08984375" style="138" customWidth="1"/>
    <col min="6147" max="6147" width="80.26953125" style="138" customWidth="1"/>
    <col min="6148" max="6393" width="9" style="138"/>
    <col min="6394" max="6394" width="7.90625" style="138" customWidth="1"/>
    <col min="6395" max="6395" width="4" style="138" customWidth="1"/>
    <col min="6396" max="6396" width="8.90625" style="138" customWidth="1"/>
    <col min="6397" max="6397" width="4" style="138" customWidth="1"/>
    <col min="6398" max="6398" width="9" style="138"/>
    <col min="6399" max="6399" width="19.90625" style="138" customWidth="1"/>
    <col min="6400" max="6400" width="25.90625" style="138" customWidth="1"/>
    <col min="6401" max="6401" width="15.26953125" style="138" customWidth="1"/>
    <col min="6402" max="6402" width="32.08984375" style="138" customWidth="1"/>
    <col min="6403" max="6403" width="80.26953125" style="138" customWidth="1"/>
    <col min="6404" max="6649" width="9" style="138"/>
    <col min="6650" max="6650" width="7.90625" style="138" customWidth="1"/>
    <col min="6651" max="6651" width="4" style="138" customWidth="1"/>
    <col min="6652" max="6652" width="8.90625" style="138" customWidth="1"/>
    <col min="6653" max="6653" width="4" style="138" customWidth="1"/>
    <col min="6654" max="6654" width="9" style="138"/>
    <col min="6655" max="6655" width="19.90625" style="138" customWidth="1"/>
    <col min="6656" max="6656" width="25.90625" style="138" customWidth="1"/>
    <col min="6657" max="6657" width="15.26953125" style="138" customWidth="1"/>
    <col min="6658" max="6658" width="32.08984375" style="138" customWidth="1"/>
    <col min="6659" max="6659" width="80.26953125" style="138" customWidth="1"/>
    <col min="6660" max="6905" width="9" style="138"/>
    <col min="6906" max="6906" width="7.90625" style="138" customWidth="1"/>
    <col min="6907" max="6907" width="4" style="138" customWidth="1"/>
    <col min="6908" max="6908" width="8.90625" style="138" customWidth="1"/>
    <col min="6909" max="6909" width="4" style="138" customWidth="1"/>
    <col min="6910" max="6910" width="9" style="138"/>
    <col min="6911" max="6911" width="19.90625" style="138" customWidth="1"/>
    <col min="6912" max="6912" width="25.90625" style="138" customWidth="1"/>
    <col min="6913" max="6913" width="15.26953125" style="138" customWidth="1"/>
    <col min="6914" max="6914" width="32.08984375" style="138" customWidth="1"/>
    <col min="6915" max="6915" width="80.26953125" style="138" customWidth="1"/>
    <col min="6916" max="7161" width="9" style="138"/>
    <col min="7162" max="7162" width="7.90625" style="138" customWidth="1"/>
    <col min="7163" max="7163" width="4" style="138" customWidth="1"/>
    <col min="7164" max="7164" width="8.90625" style="138" customWidth="1"/>
    <col min="7165" max="7165" width="4" style="138" customWidth="1"/>
    <col min="7166" max="7166" width="9" style="138"/>
    <col min="7167" max="7167" width="19.90625" style="138" customWidth="1"/>
    <col min="7168" max="7168" width="25.90625" style="138" customWidth="1"/>
    <col min="7169" max="7169" width="15.26953125" style="138" customWidth="1"/>
    <col min="7170" max="7170" width="32.08984375" style="138" customWidth="1"/>
    <col min="7171" max="7171" width="80.26953125" style="138" customWidth="1"/>
    <col min="7172" max="7417" width="9" style="138"/>
    <col min="7418" max="7418" width="7.90625" style="138" customWidth="1"/>
    <col min="7419" max="7419" width="4" style="138" customWidth="1"/>
    <col min="7420" max="7420" width="8.90625" style="138" customWidth="1"/>
    <col min="7421" max="7421" width="4" style="138" customWidth="1"/>
    <col min="7422" max="7422" width="9" style="138"/>
    <col min="7423" max="7423" width="19.90625" style="138" customWidth="1"/>
    <col min="7424" max="7424" width="25.90625" style="138" customWidth="1"/>
    <col min="7425" max="7425" width="15.26953125" style="138" customWidth="1"/>
    <col min="7426" max="7426" width="32.08984375" style="138" customWidth="1"/>
    <col min="7427" max="7427" width="80.26953125" style="138" customWidth="1"/>
    <col min="7428" max="7673" width="9" style="138"/>
    <col min="7674" max="7674" width="7.90625" style="138" customWidth="1"/>
    <col min="7675" max="7675" width="4" style="138" customWidth="1"/>
    <col min="7676" max="7676" width="8.90625" style="138" customWidth="1"/>
    <col min="7677" max="7677" width="4" style="138" customWidth="1"/>
    <col min="7678" max="7678" width="9" style="138"/>
    <col min="7679" max="7679" width="19.90625" style="138" customWidth="1"/>
    <col min="7680" max="7680" width="25.90625" style="138" customWidth="1"/>
    <col min="7681" max="7681" width="15.26953125" style="138" customWidth="1"/>
    <col min="7682" max="7682" width="32.08984375" style="138" customWidth="1"/>
    <col min="7683" max="7683" width="80.26953125" style="138" customWidth="1"/>
    <col min="7684" max="7929" width="9" style="138"/>
    <col min="7930" max="7930" width="7.90625" style="138" customWidth="1"/>
    <col min="7931" max="7931" width="4" style="138" customWidth="1"/>
    <col min="7932" max="7932" width="8.90625" style="138" customWidth="1"/>
    <col min="7933" max="7933" width="4" style="138" customWidth="1"/>
    <col min="7934" max="7934" width="9" style="138"/>
    <col min="7935" max="7935" width="19.90625" style="138" customWidth="1"/>
    <col min="7936" max="7936" width="25.90625" style="138" customWidth="1"/>
    <col min="7937" max="7937" width="15.26953125" style="138" customWidth="1"/>
    <col min="7938" max="7938" width="32.08984375" style="138" customWidth="1"/>
    <col min="7939" max="7939" width="80.26953125" style="138" customWidth="1"/>
    <col min="7940" max="8185" width="9" style="138"/>
    <col min="8186" max="8186" width="7.90625" style="138" customWidth="1"/>
    <col min="8187" max="8187" width="4" style="138" customWidth="1"/>
    <col min="8188" max="8188" width="8.90625" style="138" customWidth="1"/>
    <col min="8189" max="8189" width="4" style="138" customWidth="1"/>
    <col min="8190" max="8190" width="9" style="138"/>
    <col min="8191" max="8191" width="19.90625" style="138" customWidth="1"/>
    <col min="8192" max="8192" width="25.90625" style="138" customWidth="1"/>
    <col min="8193" max="8193" width="15.26953125" style="138" customWidth="1"/>
    <col min="8194" max="8194" width="32.08984375" style="138" customWidth="1"/>
    <col min="8195" max="8195" width="80.26953125" style="138" customWidth="1"/>
    <col min="8196" max="8441" width="9" style="138"/>
    <col min="8442" max="8442" width="7.90625" style="138" customWidth="1"/>
    <col min="8443" max="8443" width="4" style="138" customWidth="1"/>
    <col min="8444" max="8444" width="8.90625" style="138" customWidth="1"/>
    <col min="8445" max="8445" width="4" style="138" customWidth="1"/>
    <col min="8446" max="8446" width="9" style="138"/>
    <col min="8447" max="8447" width="19.90625" style="138" customWidth="1"/>
    <col min="8448" max="8448" width="25.90625" style="138" customWidth="1"/>
    <col min="8449" max="8449" width="15.26953125" style="138" customWidth="1"/>
    <col min="8450" max="8450" width="32.08984375" style="138" customWidth="1"/>
    <col min="8451" max="8451" width="80.26953125" style="138" customWidth="1"/>
    <col min="8452" max="8697" width="9" style="138"/>
    <col min="8698" max="8698" width="7.90625" style="138" customWidth="1"/>
    <col min="8699" max="8699" width="4" style="138" customWidth="1"/>
    <col min="8700" max="8700" width="8.90625" style="138" customWidth="1"/>
    <col min="8701" max="8701" width="4" style="138" customWidth="1"/>
    <col min="8702" max="8702" width="9" style="138"/>
    <col min="8703" max="8703" width="19.90625" style="138" customWidth="1"/>
    <col min="8704" max="8704" width="25.90625" style="138" customWidth="1"/>
    <col min="8705" max="8705" width="15.26953125" style="138" customWidth="1"/>
    <col min="8706" max="8706" width="32.08984375" style="138" customWidth="1"/>
    <col min="8707" max="8707" width="80.26953125" style="138" customWidth="1"/>
    <col min="8708" max="8953" width="9" style="138"/>
    <col min="8954" max="8954" width="7.90625" style="138" customWidth="1"/>
    <col min="8955" max="8955" width="4" style="138" customWidth="1"/>
    <col min="8956" max="8956" width="8.90625" style="138" customWidth="1"/>
    <col min="8957" max="8957" width="4" style="138" customWidth="1"/>
    <col min="8958" max="8958" width="9" style="138"/>
    <col min="8959" max="8959" width="19.90625" style="138" customWidth="1"/>
    <col min="8960" max="8960" width="25.90625" style="138" customWidth="1"/>
    <col min="8961" max="8961" width="15.26953125" style="138" customWidth="1"/>
    <col min="8962" max="8962" width="32.08984375" style="138" customWidth="1"/>
    <col min="8963" max="8963" width="80.26953125" style="138" customWidth="1"/>
    <col min="8964" max="9209" width="9" style="138"/>
    <col min="9210" max="9210" width="7.90625" style="138" customWidth="1"/>
    <col min="9211" max="9211" width="4" style="138" customWidth="1"/>
    <col min="9212" max="9212" width="8.90625" style="138" customWidth="1"/>
    <col min="9213" max="9213" width="4" style="138" customWidth="1"/>
    <col min="9214" max="9214" width="9" style="138"/>
    <col min="9215" max="9215" width="19.90625" style="138" customWidth="1"/>
    <col min="9216" max="9216" width="25.90625" style="138" customWidth="1"/>
    <col min="9217" max="9217" width="15.26953125" style="138" customWidth="1"/>
    <col min="9218" max="9218" width="32.08984375" style="138" customWidth="1"/>
    <col min="9219" max="9219" width="80.26953125" style="138" customWidth="1"/>
    <col min="9220" max="9465" width="9" style="138"/>
    <col min="9466" max="9466" width="7.90625" style="138" customWidth="1"/>
    <col min="9467" max="9467" width="4" style="138" customWidth="1"/>
    <col min="9468" max="9468" width="8.90625" style="138" customWidth="1"/>
    <col min="9469" max="9469" width="4" style="138" customWidth="1"/>
    <col min="9470" max="9470" width="9" style="138"/>
    <col min="9471" max="9471" width="19.90625" style="138" customWidth="1"/>
    <col min="9472" max="9472" width="25.90625" style="138" customWidth="1"/>
    <col min="9473" max="9473" width="15.26953125" style="138" customWidth="1"/>
    <col min="9474" max="9474" width="32.08984375" style="138" customWidth="1"/>
    <col min="9475" max="9475" width="80.26953125" style="138" customWidth="1"/>
    <col min="9476" max="9721" width="9" style="138"/>
    <col min="9722" max="9722" width="7.90625" style="138" customWidth="1"/>
    <col min="9723" max="9723" width="4" style="138" customWidth="1"/>
    <col min="9724" max="9724" width="8.90625" style="138" customWidth="1"/>
    <col min="9725" max="9725" width="4" style="138" customWidth="1"/>
    <col min="9726" max="9726" width="9" style="138"/>
    <col min="9727" max="9727" width="19.90625" style="138" customWidth="1"/>
    <col min="9728" max="9728" width="25.90625" style="138" customWidth="1"/>
    <col min="9729" max="9729" width="15.26953125" style="138" customWidth="1"/>
    <col min="9730" max="9730" width="32.08984375" style="138" customWidth="1"/>
    <col min="9731" max="9731" width="80.26953125" style="138" customWidth="1"/>
    <col min="9732" max="9977" width="9" style="138"/>
    <col min="9978" max="9978" width="7.90625" style="138" customWidth="1"/>
    <col min="9979" max="9979" width="4" style="138" customWidth="1"/>
    <col min="9980" max="9980" width="8.90625" style="138" customWidth="1"/>
    <col min="9981" max="9981" width="4" style="138" customWidth="1"/>
    <col min="9982" max="9982" width="9" style="138"/>
    <col min="9983" max="9983" width="19.90625" style="138" customWidth="1"/>
    <col min="9984" max="9984" width="25.90625" style="138" customWidth="1"/>
    <col min="9985" max="9985" width="15.26953125" style="138" customWidth="1"/>
    <col min="9986" max="9986" width="32.08984375" style="138" customWidth="1"/>
    <col min="9987" max="9987" width="80.26953125" style="138" customWidth="1"/>
    <col min="9988" max="10233" width="9" style="138"/>
    <col min="10234" max="10234" width="7.90625" style="138" customWidth="1"/>
    <col min="10235" max="10235" width="4" style="138" customWidth="1"/>
    <col min="10236" max="10236" width="8.90625" style="138" customWidth="1"/>
    <col min="10237" max="10237" width="4" style="138" customWidth="1"/>
    <col min="10238" max="10238" width="9" style="138"/>
    <col min="10239" max="10239" width="19.90625" style="138" customWidth="1"/>
    <col min="10240" max="10240" width="25.90625" style="138" customWidth="1"/>
    <col min="10241" max="10241" width="15.26953125" style="138" customWidth="1"/>
    <col min="10242" max="10242" width="32.08984375" style="138" customWidth="1"/>
    <col min="10243" max="10243" width="80.26953125" style="138" customWidth="1"/>
    <col min="10244" max="10489" width="9" style="138"/>
    <col min="10490" max="10490" width="7.90625" style="138" customWidth="1"/>
    <col min="10491" max="10491" width="4" style="138" customWidth="1"/>
    <col min="10492" max="10492" width="8.90625" style="138" customWidth="1"/>
    <col min="10493" max="10493" width="4" style="138" customWidth="1"/>
    <col min="10494" max="10494" width="9" style="138"/>
    <col min="10495" max="10495" width="19.90625" style="138" customWidth="1"/>
    <col min="10496" max="10496" width="25.90625" style="138" customWidth="1"/>
    <col min="10497" max="10497" width="15.26953125" style="138" customWidth="1"/>
    <col min="10498" max="10498" width="32.08984375" style="138" customWidth="1"/>
    <col min="10499" max="10499" width="80.26953125" style="138" customWidth="1"/>
    <col min="10500" max="10745" width="9" style="138"/>
    <col min="10746" max="10746" width="7.90625" style="138" customWidth="1"/>
    <col min="10747" max="10747" width="4" style="138" customWidth="1"/>
    <col min="10748" max="10748" width="8.90625" style="138" customWidth="1"/>
    <col min="10749" max="10749" width="4" style="138" customWidth="1"/>
    <col min="10750" max="10750" width="9" style="138"/>
    <col min="10751" max="10751" width="19.90625" style="138" customWidth="1"/>
    <col min="10752" max="10752" width="25.90625" style="138" customWidth="1"/>
    <col min="10753" max="10753" width="15.26953125" style="138" customWidth="1"/>
    <col min="10754" max="10754" width="32.08984375" style="138" customWidth="1"/>
    <col min="10755" max="10755" width="80.26953125" style="138" customWidth="1"/>
    <col min="10756" max="11001" width="9" style="138"/>
    <col min="11002" max="11002" width="7.90625" style="138" customWidth="1"/>
    <col min="11003" max="11003" width="4" style="138" customWidth="1"/>
    <col min="11004" max="11004" width="8.90625" style="138" customWidth="1"/>
    <col min="11005" max="11005" width="4" style="138" customWidth="1"/>
    <col min="11006" max="11006" width="9" style="138"/>
    <col min="11007" max="11007" width="19.90625" style="138" customWidth="1"/>
    <col min="11008" max="11008" width="25.90625" style="138" customWidth="1"/>
    <col min="11009" max="11009" width="15.26953125" style="138" customWidth="1"/>
    <col min="11010" max="11010" width="32.08984375" style="138" customWidth="1"/>
    <col min="11011" max="11011" width="80.26953125" style="138" customWidth="1"/>
    <col min="11012" max="11257" width="9" style="138"/>
    <col min="11258" max="11258" width="7.90625" style="138" customWidth="1"/>
    <col min="11259" max="11259" width="4" style="138" customWidth="1"/>
    <col min="11260" max="11260" width="8.90625" style="138" customWidth="1"/>
    <col min="11261" max="11261" width="4" style="138" customWidth="1"/>
    <col min="11262" max="11262" width="9" style="138"/>
    <col min="11263" max="11263" width="19.90625" style="138" customWidth="1"/>
    <col min="11264" max="11264" width="25.90625" style="138" customWidth="1"/>
    <col min="11265" max="11265" width="15.26953125" style="138" customWidth="1"/>
    <col min="11266" max="11266" width="32.08984375" style="138" customWidth="1"/>
    <col min="11267" max="11267" width="80.26953125" style="138" customWidth="1"/>
    <col min="11268" max="11513" width="9" style="138"/>
    <col min="11514" max="11514" width="7.90625" style="138" customWidth="1"/>
    <col min="11515" max="11515" width="4" style="138" customWidth="1"/>
    <col min="11516" max="11516" width="8.90625" style="138" customWidth="1"/>
    <col min="11517" max="11517" width="4" style="138" customWidth="1"/>
    <col min="11518" max="11518" width="9" style="138"/>
    <col min="11519" max="11519" width="19.90625" style="138" customWidth="1"/>
    <col min="11520" max="11520" width="25.90625" style="138" customWidth="1"/>
    <col min="11521" max="11521" width="15.26953125" style="138" customWidth="1"/>
    <col min="11522" max="11522" width="32.08984375" style="138" customWidth="1"/>
    <col min="11523" max="11523" width="80.26953125" style="138" customWidth="1"/>
    <col min="11524" max="11769" width="9" style="138"/>
    <col min="11770" max="11770" width="7.90625" style="138" customWidth="1"/>
    <col min="11771" max="11771" width="4" style="138" customWidth="1"/>
    <col min="11772" max="11772" width="8.90625" style="138" customWidth="1"/>
    <col min="11773" max="11773" width="4" style="138" customWidth="1"/>
    <col min="11774" max="11774" width="9" style="138"/>
    <col min="11775" max="11775" width="19.90625" style="138" customWidth="1"/>
    <col min="11776" max="11776" width="25.90625" style="138" customWidth="1"/>
    <col min="11777" max="11777" width="15.26953125" style="138" customWidth="1"/>
    <col min="11778" max="11778" width="32.08984375" style="138" customWidth="1"/>
    <col min="11779" max="11779" width="80.26953125" style="138" customWidth="1"/>
    <col min="11780" max="12025" width="9" style="138"/>
    <col min="12026" max="12026" width="7.90625" style="138" customWidth="1"/>
    <col min="12027" max="12027" width="4" style="138" customWidth="1"/>
    <col min="12028" max="12028" width="8.90625" style="138" customWidth="1"/>
    <col min="12029" max="12029" width="4" style="138" customWidth="1"/>
    <col min="12030" max="12030" width="9" style="138"/>
    <col min="12031" max="12031" width="19.90625" style="138" customWidth="1"/>
    <col min="12032" max="12032" width="25.90625" style="138" customWidth="1"/>
    <col min="12033" max="12033" width="15.26953125" style="138" customWidth="1"/>
    <col min="12034" max="12034" width="32.08984375" style="138" customWidth="1"/>
    <col min="12035" max="12035" width="80.26953125" style="138" customWidth="1"/>
    <col min="12036" max="12281" width="9" style="138"/>
    <col min="12282" max="12282" width="7.90625" style="138" customWidth="1"/>
    <col min="12283" max="12283" width="4" style="138" customWidth="1"/>
    <col min="12284" max="12284" width="8.90625" style="138" customWidth="1"/>
    <col min="12285" max="12285" width="4" style="138" customWidth="1"/>
    <col min="12286" max="12286" width="9" style="138"/>
    <col min="12287" max="12287" width="19.90625" style="138" customWidth="1"/>
    <col min="12288" max="12288" width="25.90625" style="138" customWidth="1"/>
    <col min="12289" max="12289" width="15.26953125" style="138" customWidth="1"/>
    <col min="12290" max="12290" width="32.08984375" style="138" customWidth="1"/>
    <col min="12291" max="12291" width="80.26953125" style="138" customWidth="1"/>
    <col min="12292" max="12537" width="9" style="138"/>
    <col min="12538" max="12538" width="7.90625" style="138" customWidth="1"/>
    <col min="12539" max="12539" width="4" style="138" customWidth="1"/>
    <col min="12540" max="12540" width="8.90625" style="138" customWidth="1"/>
    <col min="12541" max="12541" width="4" style="138" customWidth="1"/>
    <col min="12542" max="12542" width="9" style="138"/>
    <col min="12543" max="12543" width="19.90625" style="138" customWidth="1"/>
    <col min="12544" max="12544" width="25.90625" style="138" customWidth="1"/>
    <col min="12545" max="12545" width="15.26953125" style="138" customWidth="1"/>
    <col min="12546" max="12546" width="32.08984375" style="138" customWidth="1"/>
    <col min="12547" max="12547" width="80.26953125" style="138" customWidth="1"/>
    <col min="12548" max="12793" width="9" style="138"/>
    <col min="12794" max="12794" width="7.90625" style="138" customWidth="1"/>
    <col min="12795" max="12795" width="4" style="138" customWidth="1"/>
    <col min="12796" max="12796" width="8.90625" style="138" customWidth="1"/>
    <col min="12797" max="12797" width="4" style="138" customWidth="1"/>
    <col min="12798" max="12798" width="9" style="138"/>
    <col min="12799" max="12799" width="19.90625" style="138" customWidth="1"/>
    <col min="12800" max="12800" width="25.90625" style="138" customWidth="1"/>
    <col min="12801" max="12801" width="15.26953125" style="138" customWidth="1"/>
    <col min="12802" max="12802" width="32.08984375" style="138" customWidth="1"/>
    <col min="12803" max="12803" width="80.26953125" style="138" customWidth="1"/>
    <col min="12804" max="13049" width="9" style="138"/>
    <col min="13050" max="13050" width="7.90625" style="138" customWidth="1"/>
    <col min="13051" max="13051" width="4" style="138" customWidth="1"/>
    <col min="13052" max="13052" width="8.90625" style="138" customWidth="1"/>
    <col min="13053" max="13053" width="4" style="138" customWidth="1"/>
    <col min="13054" max="13054" width="9" style="138"/>
    <col min="13055" max="13055" width="19.90625" style="138" customWidth="1"/>
    <col min="13056" max="13056" width="25.90625" style="138" customWidth="1"/>
    <col min="13057" max="13057" width="15.26953125" style="138" customWidth="1"/>
    <col min="13058" max="13058" width="32.08984375" style="138" customWidth="1"/>
    <col min="13059" max="13059" width="80.26953125" style="138" customWidth="1"/>
    <col min="13060" max="13305" width="9" style="138"/>
    <col min="13306" max="13306" width="7.90625" style="138" customWidth="1"/>
    <col min="13307" max="13307" width="4" style="138" customWidth="1"/>
    <col min="13308" max="13308" width="8.90625" style="138" customWidth="1"/>
    <col min="13309" max="13309" width="4" style="138" customWidth="1"/>
    <col min="13310" max="13310" width="9" style="138"/>
    <col min="13311" max="13311" width="19.90625" style="138" customWidth="1"/>
    <col min="13312" max="13312" width="25.90625" style="138" customWidth="1"/>
    <col min="13313" max="13313" width="15.26953125" style="138" customWidth="1"/>
    <col min="13314" max="13314" width="32.08984375" style="138" customWidth="1"/>
    <col min="13315" max="13315" width="80.26953125" style="138" customWidth="1"/>
    <col min="13316" max="13561" width="9" style="138"/>
    <col min="13562" max="13562" width="7.90625" style="138" customWidth="1"/>
    <col min="13563" max="13563" width="4" style="138" customWidth="1"/>
    <col min="13564" max="13564" width="8.90625" style="138" customWidth="1"/>
    <col min="13565" max="13565" width="4" style="138" customWidth="1"/>
    <col min="13566" max="13566" width="9" style="138"/>
    <col min="13567" max="13567" width="19.90625" style="138" customWidth="1"/>
    <col min="13568" max="13568" width="25.90625" style="138" customWidth="1"/>
    <col min="13569" max="13569" width="15.26953125" style="138" customWidth="1"/>
    <col min="13570" max="13570" width="32.08984375" style="138" customWidth="1"/>
    <col min="13571" max="13571" width="80.26953125" style="138" customWidth="1"/>
    <col min="13572" max="13817" width="9" style="138"/>
    <col min="13818" max="13818" width="7.90625" style="138" customWidth="1"/>
    <col min="13819" max="13819" width="4" style="138" customWidth="1"/>
    <col min="13820" max="13820" width="8.90625" style="138" customWidth="1"/>
    <col min="13821" max="13821" width="4" style="138" customWidth="1"/>
    <col min="13822" max="13822" width="9" style="138"/>
    <col min="13823" max="13823" width="19.90625" style="138" customWidth="1"/>
    <col min="13824" max="13824" width="25.90625" style="138" customWidth="1"/>
    <col min="13825" max="13825" width="15.26953125" style="138" customWidth="1"/>
    <col min="13826" max="13826" width="32.08984375" style="138" customWidth="1"/>
    <col min="13827" max="13827" width="80.26953125" style="138" customWidth="1"/>
    <col min="13828" max="14073" width="9" style="138"/>
    <col min="14074" max="14074" width="7.90625" style="138" customWidth="1"/>
    <col min="14075" max="14075" width="4" style="138" customWidth="1"/>
    <col min="14076" max="14076" width="8.90625" style="138" customWidth="1"/>
    <col min="14077" max="14077" width="4" style="138" customWidth="1"/>
    <col min="14078" max="14078" width="9" style="138"/>
    <col min="14079" max="14079" width="19.90625" style="138" customWidth="1"/>
    <col min="14080" max="14080" width="25.90625" style="138" customWidth="1"/>
    <col min="14081" max="14081" width="15.26953125" style="138" customWidth="1"/>
    <col min="14082" max="14082" width="32.08984375" style="138" customWidth="1"/>
    <col min="14083" max="14083" width="80.26953125" style="138" customWidth="1"/>
    <col min="14084" max="14329" width="9" style="138"/>
    <col min="14330" max="14330" width="7.90625" style="138" customWidth="1"/>
    <col min="14331" max="14331" width="4" style="138" customWidth="1"/>
    <col min="14332" max="14332" width="8.90625" style="138" customWidth="1"/>
    <col min="14333" max="14333" width="4" style="138" customWidth="1"/>
    <col min="14334" max="14334" width="9" style="138"/>
    <col min="14335" max="14335" width="19.90625" style="138" customWidth="1"/>
    <col min="14336" max="14336" width="25.90625" style="138" customWidth="1"/>
    <col min="14337" max="14337" width="15.26953125" style="138" customWidth="1"/>
    <col min="14338" max="14338" width="32.08984375" style="138" customWidth="1"/>
    <col min="14339" max="14339" width="80.26953125" style="138" customWidth="1"/>
    <col min="14340" max="14585" width="9" style="138"/>
    <col min="14586" max="14586" width="7.90625" style="138" customWidth="1"/>
    <col min="14587" max="14587" width="4" style="138" customWidth="1"/>
    <col min="14588" max="14588" width="8.90625" style="138" customWidth="1"/>
    <col min="14589" max="14589" width="4" style="138" customWidth="1"/>
    <col min="14590" max="14590" width="9" style="138"/>
    <col min="14591" max="14591" width="19.90625" style="138" customWidth="1"/>
    <col min="14592" max="14592" width="25.90625" style="138" customWidth="1"/>
    <col min="14593" max="14593" width="15.26953125" style="138" customWidth="1"/>
    <col min="14594" max="14594" width="32.08984375" style="138" customWidth="1"/>
    <col min="14595" max="14595" width="80.26953125" style="138" customWidth="1"/>
    <col min="14596" max="14841" width="9" style="138"/>
    <col min="14842" max="14842" width="7.90625" style="138" customWidth="1"/>
    <col min="14843" max="14843" width="4" style="138" customWidth="1"/>
    <col min="14844" max="14844" width="8.90625" style="138" customWidth="1"/>
    <col min="14845" max="14845" width="4" style="138" customWidth="1"/>
    <col min="14846" max="14846" width="9" style="138"/>
    <col min="14847" max="14847" width="19.90625" style="138" customWidth="1"/>
    <col min="14848" max="14848" width="25.90625" style="138" customWidth="1"/>
    <col min="14849" max="14849" width="15.26953125" style="138" customWidth="1"/>
    <col min="14850" max="14850" width="32.08984375" style="138" customWidth="1"/>
    <col min="14851" max="14851" width="80.26953125" style="138" customWidth="1"/>
    <col min="14852" max="15097" width="9" style="138"/>
    <col min="15098" max="15098" width="7.90625" style="138" customWidth="1"/>
    <col min="15099" max="15099" width="4" style="138" customWidth="1"/>
    <col min="15100" max="15100" width="8.90625" style="138" customWidth="1"/>
    <col min="15101" max="15101" width="4" style="138" customWidth="1"/>
    <col min="15102" max="15102" width="9" style="138"/>
    <col min="15103" max="15103" width="19.90625" style="138" customWidth="1"/>
    <col min="15104" max="15104" width="25.90625" style="138" customWidth="1"/>
    <col min="15105" max="15105" width="15.26953125" style="138" customWidth="1"/>
    <col min="15106" max="15106" width="32.08984375" style="138" customWidth="1"/>
    <col min="15107" max="15107" width="80.26953125" style="138" customWidth="1"/>
    <col min="15108" max="15353" width="9" style="138"/>
    <col min="15354" max="15354" width="7.90625" style="138" customWidth="1"/>
    <col min="15355" max="15355" width="4" style="138" customWidth="1"/>
    <col min="15356" max="15356" width="8.90625" style="138" customWidth="1"/>
    <col min="15357" max="15357" width="4" style="138" customWidth="1"/>
    <col min="15358" max="15358" width="9" style="138"/>
    <col min="15359" max="15359" width="19.90625" style="138" customWidth="1"/>
    <col min="15360" max="15360" width="25.90625" style="138" customWidth="1"/>
    <col min="15361" max="15361" width="15.26953125" style="138" customWidth="1"/>
    <col min="15362" max="15362" width="32.08984375" style="138" customWidth="1"/>
    <col min="15363" max="15363" width="80.26953125" style="138" customWidth="1"/>
    <col min="15364" max="15609" width="9" style="138"/>
    <col min="15610" max="15610" width="7.90625" style="138" customWidth="1"/>
    <col min="15611" max="15611" width="4" style="138" customWidth="1"/>
    <col min="15612" max="15612" width="8.90625" style="138" customWidth="1"/>
    <col min="15613" max="15613" width="4" style="138" customWidth="1"/>
    <col min="15614" max="15614" width="9" style="138"/>
    <col min="15615" max="15615" width="19.90625" style="138" customWidth="1"/>
    <col min="15616" max="15616" width="25.90625" style="138" customWidth="1"/>
    <col min="15617" max="15617" width="15.26953125" style="138" customWidth="1"/>
    <col min="15618" max="15618" width="32.08984375" style="138" customWidth="1"/>
    <col min="15619" max="15619" width="80.26953125" style="138" customWidth="1"/>
    <col min="15620" max="15865" width="9" style="138"/>
    <col min="15866" max="15866" width="7.90625" style="138" customWidth="1"/>
    <col min="15867" max="15867" width="4" style="138" customWidth="1"/>
    <col min="15868" max="15868" width="8.90625" style="138" customWidth="1"/>
    <col min="15869" max="15869" width="4" style="138" customWidth="1"/>
    <col min="15870" max="15870" width="9" style="138"/>
    <col min="15871" max="15871" width="19.90625" style="138" customWidth="1"/>
    <col min="15872" max="15872" width="25.90625" style="138" customWidth="1"/>
    <col min="15873" max="15873" width="15.26953125" style="138" customWidth="1"/>
    <col min="15874" max="15874" width="32.08984375" style="138" customWidth="1"/>
    <col min="15875" max="15875" width="80.26953125" style="138" customWidth="1"/>
    <col min="15876" max="16121" width="9" style="138"/>
    <col min="16122" max="16122" width="7.90625" style="138" customWidth="1"/>
    <col min="16123" max="16123" width="4" style="138" customWidth="1"/>
    <col min="16124" max="16124" width="8.90625" style="138" customWidth="1"/>
    <col min="16125" max="16125" width="4" style="138" customWidth="1"/>
    <col min="16126" max="16126" width="9" style="138"/>
    <col min="16127" max="16127" width="19.90625" style="138" customWidth="1"/>
    <col min="16128" max="16128" width="25.90625" style="138" customWidth="1"/>
    <col min="16129" max="16129" width="15.26953125" style="138" customWidth="1"/>
    <col min="16130" max="16130" width="32.08984375" style="138" customWidth="1"/>
    <col min="16131" max="16131" width="80.26953125" style="138" customWidth="1"/>
    <col min="16132" max="16384" width="9" style="138"/>
  </cols>
  <sheetData>
    <row r="1" spans="1:21" s="148" customFormat="1" ht="91.5" customHeight="1" x14ac:dyDescent="0.2">
      <c r="A1" s="503" t="s">
        <v>204</v>
      </c>
      <c r="B1" s="503"/>
      <c r="C1" s="147"/>
      <c r="D1" s="533" t="s">
        <v>239</v>
      </c>
      <c r="E1" s="533"/>
      <c r="F1" s="533"/>
      <c r="G1" s="533"/>
      <c r="H1" s="533"/>
      <c r="I1" s="533"/>
      <c r="J1" s="533"/>
      <c r="K1" s="533"/>
      <c r="L1" s="533"/>
      <c r="M1" s="533"/>
      <c r="N1" s="147"/>
      <c r="O1" s="147"/>
      <c r="P1" s="147"/>
      <c r="Q1" s="147"/>
      <c r="R1" s="147"/>
    </row>
    <row r="2" spans="1:21" s="148" customFormat="1" ht="42.75" customHeight="1" thickBot="1" x14ac:dyDescent="0.25">
      <c r="A2" s="152"/>
      <c r="B2" s="152"/>
      <c r="C2" s="147"/>
      <c r="D2" s="151"/>
      <c r="E2" s="151"/>
      <c r="F2" s="147"/>
      <c r="G2" s="147"/>
      <c r="H2" s="147"/>
      <c r="I2" s="147"/>
    </row>
    <row r="3" spans="1:21" ht="48" customHeight="1" x14ac:dyDescent="0.2">
      <c r="B3" s="501" t="s">
        <v>51</v>
      </c>
      <c r="C3" s="506">
        <f>第８号様式!F12</f>
        <v>0</v>
      </c>
      <c r="D3" s="507"/>
      <c r="E3" s="534"/>
      <c r="I3" s="138"/>
    </row>
    <row r="4" spans="1:21" ht="48" customHeight="1" thickBot="1" x14ac:dyDescent="0.25">
      <c r="B4" s="502"/>
      <c r="C4" s="508"/>
      <c r="D4" s="509"/>
      <c r="E4" s="535"/>
      <c r="F4" s="139"/>
      <c r="I4" s="138"/>
    </row>
    <row r="5" spans="1:21" ht="48" customHeight="1" x14ac:dyDescent="0.2">
      <c r="A5" s="11"/>
      <c r="B5" s="133"/>
      <c r="C5" s="134"/>
      <c r="D5" s="134"/>
      <c r="E5" s="134"/>
      <c r="F5" s="141"/>
      <c r="G5" s="139"/>
      <c r="I5" s="138"/>
    </row>
    <row r="6" spans="1:21" ht="33" hidden="1" customHeight="1" x14ac:dyDescent="0.2">
      <c r="K6" s="94"/>
      <c r="L6" s="95"/>
      <c r="M6" s="96"/>
      <c r="N6" s="106"/>
      <c r="O6" s="96"/>
      <c r="P6" s="96"/>
      <c r="Q6" s="99"/>
      <c r="R6" s="96"/>
      <c r="S6" s="97" t="s">
        <v>45</v>
      </c>
      <c r="T6" s="98" t="e">
        <f>#REF!*T1</f>
        <v>#REF!</v>
      </c>
      <c r="U6" s="97" t="s">
        <v>4</v>
      </c>
    </row>
    <row r="7" spans="1:21" ht="33" hidden="1" customHeight="1" x14ac:dyDescent="0.2">
      <c r="N7" s="139"/>
      <c r="T7" s="139"/>
    </row>
    <row r="8" spans="1:21" ht="33" hidden="1" customHeight="1" x14ac:dyDescent="0.2">
      <c r="N8" s="139"/>
      <c r="T8" s="139"/>
    </row>
    <row r="9" spans="1:21" ht="33" hidden="1" customHeight="1" x14ac:dyDescent="0.2">
      <c r="N9" s="139"/>
      <c r="T9" s="139"/>
    </row>
    <row r="10" spans="1:21" x14ac:dyDescent="0.2">
      <c r="M10" s="139"/>
      <c r="N10" s="139"/>
      <c r="O10" s="139"/>
      <c r="P10" s="139"/>
      <c r="Q10" s="139"/>
      <c r="T10" s="139"/>
      <c r="U10" s="139"/>
    </row>
    <row r="11" spans="1:21" ht="57" customHeight="1" x14ac:dyDescent="0.2">
      <c r="A11" s="135" t="s">
        <v>31</v>
      </c>
      <c r="B11" s="527" t="s">
        <v>235</v>
      </c>
      <c r="C11" s="528"/>
      <c r="D11" s="527" t="s">
        <v>236</v>
      </c>
      <c r="E11" s="528"/>
      <c r="F11" s="527" t="s">
        <v>237</v>
      </c>
      <c r="G11" s="528"/>
      <c r="H11" s="135" t="s">
        <v>31</v>
      </c>
      <c r="I11" s="527" t="s">
        <v>235</v>
      </c>
      <c r="J11" s="528"/>
      <c r="K11" s="527" t="s">
        <v>236</v>
      </c>
      <c r="L11" s="528"/>
      <c r="M11" s="527" t="s">
        <v>237</v>
      </c>
      <c r="N11" s="528"/>
      <c r="O11" s="504"/>
      <c r="P11" s="505"/>
      <c r="Q11" s="505"/>
    </row>
    <row r="12" spans="1:21" ht="49.5" customHeight="1" x14ac:dyDescent="0.2">
      <c r="A12" s="137">
        <v>61</v>
      </c>
      <c r="B12" s="245"/>
      <c r="C12" s="191" t="s">
        <v>4</v>
      </c>
      <c r="D12" s="136"/>
      <c r="E12" s="246" t="s">
        <v>4</v>
      </c>
      <c r="F12" s="136"/>
      <c r="G12" s="246" t="s">
        <v>4</v>
      </c>
      <c r="H12" s="249">
        <v>91</v>
      </c>
      <c r="I12" s="245"/>
      <c r="J12" s="191" t="s">
        <v>4</v>
      </c>
      <c r="K12" s="136"/>
      <c r="L12" s="246" t="s">
        <v>4</v>
      </c>
      <c r="M12" s="136"/>
      <c r="N12" s="246" t="s">
        <v>4</v>
      </c>
      <c r="O12" s="144"/>
      <c r="P12" s="185" t="s">
        <v>278</v>
      </c>
      <c r="Q12" s="186"/>
    </row>
    <row r="13" spans="1:21" ht="49.5" customHeight="1" x14ac:dyDescent="0.2">
      <c r="A13" s="137">
        <v>62</v>
      </c>
      <c r="B13" s="245"/>
      <c r="C13" s="191" t="s">
        <v>4</v>
      </c>
      <c r="D13" s="136"/>
      <c r="E13" s="246" t="s">
        <v>4</v>
      </c>
      <c r="F13" s="136"/>
      <c r="G13" s="246" t="s">
        <v>4</v>
      </c>
      <c r="H13" s="249">
        <v>92</v>
      </c>
      <c r="I13" s="245"/>
      <c r="J13" s="191" t="s">
        <v>4</v>
      </c>
      <c r="K13" s="136"/>
      <c r="L13" s="246" t="s">
        <v>4</v>
      </c>
      <c r="M13" s="136"/>
      <c r="N13" s="246" t="s">
        <v>4</v>
      </c>
      <c r="O13" s="144"/>
      <c r="P13" s="188" t="s">
        <v>272</v>
      </c>
      <c r="Q13" s="172">
        <f>SUM(B12:B41,I12:I31)</f>
        <v>0</v>
      </c>
    </row>
    <row r="14" spans="1:21" ht="49.5" customHeight="1" x14ac:dyDescent="0.2">
      <c r="A14" s="137">
        <v>63</v>
      </c>
      <c r="B14" s="245"/>
      <c r="C14" s="191" t="s">
        <v>4</v>
      </c>
      <c r="D14" s="136"/>
      <c r="E14" s="246" t="s">
        <v>4</v>
      </c>
      <c r="F14" s="136"/>
      <c r="G14" s="246" t="s">
        <v>4</v>
      </c>
      <c r="H14" s="249">
        <v>93</v>
      </c>
      <c r="I14" s="245"/>
      <c r="J14" s="191" t="s">
        <v>4</v>
      </c>
      <c r="K14" s="136"/>
      <c r="L14" s="246" t="s">
        <v>4</v>
      </c>
      <c r="M14" s="136"/>
      <c r="N14" s="246" t="s">
        <v>4</v>
      </c>
      <c r="O14" s="144"/>
      <c r="P14" s="190" t="s">
        <v>274</v>
      </c>
      <c r="Q14" s="172">
        <f>SUM(D12:D41,K12:K31)</f>
        <v>0</v>
      </c>
    </row>
    <row r="15" spans="1:21" ht="49.5" customHeight="1" x14ac:dyDescent="0.2">
      <c r="A15" s="137">
        <v>64</v>
      </c>
      <c r="B15" s="245"/>
      <c r="C15" s="191" t="s">
        <v>4</v>
      </c>
      <c r="D15" s="136"/>
      <c r="E15" s="246" t="s">
        <v>4</v>
      </c>
      <c r="F15" s="136"/>
      <c r="G15" s="246" t="s">
        <v>4</v>
      </c>
      <c r="H15" s="249">
        <v>94</v>
      </c>
      <c r="I15" s="245"/>
      <c r="J15" s="191" t="s">
        <v>4</v>
      </c>
      <c r="K15" s="136"/>
      <c r="L15" s="246" t="s">
        <v>4</v>
      </c>
      <c r="M15" s="136"/>
      <c r="N15" s="246" t="s">
        <v>4</v>
      </c>
      <c r="O15" s="144"/>
      <c r="P15" s="188" t="s">
        <v>276</v>
      </c>
      <c r="Q15" s="172">
        <f>SUM(F12:F41,M12:M31)</f>
        <v>0</v>
      </c>
    </row>
    <row r="16" spans="1:21" ht="49.5" customHeight="1" x14ac:dyDescent="0.2">
      <c r="A16" s="137">
        <v>65</v>
      </c>
      <c r="B16" s="245"/>
      <c r="C16" s="191" t="s">
        <v>4</v>
      </c>
      <c r="D16" s="136"/>
      <c r="E16" s="246" t="s">
        <v>4</v>
      </c>
      <c r="F16" s="136"/>
      <c r="G16" s="246" t="s">
        <v>4</v>
      </c>
      <c r="H16" s="249">
        <v>95</v>
      </c>
      <c r="I16" s="245"/>
      <c r="J16" s="191" t="s">
        <v>4</v>
      </c>
      <c r="K16" s="136"/>
      <c r="L16" s="246" t="s">
        <v>4</v>
      </c>
      <c r="M16" s="136"/>
      <c r="N16" s="246" t="s">
        <v>4</v>
      </c>
      <c r="O16" s="144"/>
      <c r="P16" s="192" t="s">
        <v>277</v>
      </c>
      <c r="Q16" s="189">
        <f>SUM(Q13:Q15)</f>
        <v>0</v>
      </c>
    </row>
    <row r="17" spans="1:21" ht="49.5" customHeight="1" x14ac:dyDescent="0.2">
      <c r="A17" s="137">
        <v>66</v>
      </c>
      <c r="B17" s="245"/>
      <c r="C17" s="191" t="s">
        <v>4</v>
      </c>
      <c r="D17" s="136"/>
      <c r="E17" s="246" t="s">
        <v>4</v>
      </c>
      <c r="F17" s="136"/>
      <c r="G17" s="246" t="s">
        <v>4</v>
      </c>
      <c r="H17" s="249">
        <v>96</v>
      </c>
      <c r="I17" s="245"/>
      <c r="J17" s="191" t="s">
        <v>4</v>
      </c>
      <c r="K17" s="136"/>
      <c r="L17" s="246" t="s">
        <v>4</v>
      </c>
      <c r="M17" s="136"/>
      <c r="N17" s="246" t="s">
        <v>4</v>
      </c>
      <c r="O17" s="144"/>
      <c r="P17" s="143"/>
      <c r="Q17" s="145"/>
    </row>
    <row r="18" spans="1:21" ht="49.5" customHeight="1" x14ac:dyDescent="0.2">
      <c r="A18" s="137">
        <v>67</v>
      </c>
      <c r="B18" s="245"/>
      <c r="C18" s="191" t="s">
        <v>4</v>
      </c>
      <c r="D18" s="136"/>
      <c r="E18" s="246" t="s">
        <v>4</v>
      </c>
      <c r="F18" s="136"/>
      <c r="G18" s="246" t="s">
        <v>4</v>
      </c>
      <c r="H18" s="249">
        <v>97</v>
      </c>
      <c r="I18" s="245"/>
      <c r="J18" s="191" t="s">
        <v>4</v>
      </c>
      <c r="K18" s="136"/>
      <c r="L18" s="246" t="s">
        <v>4</v>
      </c>
      <c r="M18" s="136"/>
      <c r="N18" s="246" t="s">
        <v>4</v>
      </c>
      <c r="O18" s="144"/>
      <c r="P18" s="143"/>
      <c r="Q18" s="145"/>
      <c r="S18" s="139"/>
    </row>
    <row r="19" spans="1:21" ht="49.5" customHeight="1" x14ac:dyDescent="0.2">
      <c r="A19" s="137">
        <v>68</v>
      </c>
      <c r="B19" s="245"/>
      <c r="C19" s="191" t="s">
        <v>4</v>
      </c>
      <c r="D19" s="136"/>
      <c r="E19" s="246" t="s">
        <v>4</v>
      </c>
      <c r="F19" s="136"/>
      <c r="G19" s="246" t="s">
        <v>4</v>
      </c>
      <c r="H19" s="249">
        <v>98</v>
      </c>
      <c r="I19" s="245"/>
      <c r="J19" s="191" t="s">
        <v>4</v>
      </c>
      <c r="K19" s="136"/>
      <c r="L19" s="246" t="s">
        <v>4</v>
      </c>
      <c r="M19" s="136"/>
      <c r="N19" s="246" t="s">
        <v>4</v>
      </c>
      <c r="O19" s="144"/>
      <c r="P19" s="143"/>
      <c r="Q19" s="145"/>
      <c r="S19" s="139"/>
    </row>
    <row r="20" spans="1:21" ht="49.5" customHeight="1" x14ac:dyDescent="0.2">
      <c r="A20" s="137">
        <v>69</v>
      </c>
      <c r="B20" s="245"/>
      <c r="C20" s="191" t="s">
        <v>4</v>
      </c>
      <c r="D20" s="136"/>
      <c r="E20" s="246" t="s">
        <v>4</v>
      </c>
      <c r="F20" s="136"/>
      <c r="G20" s="246" t="s">
        <v>4</v>
      </c>
      <c r="H20" s="249">
        <v>99</v>
      </c>
      <c r="I20" s="245"/>
      <c r="J20" s="191" t="s">
        <v>4</v>
      </c>
      <c r="K20" s="136"/>
      <c r="L20" s="246" t="s">
        <v>4</v>
      </c>
      <c r="M20" s="136"/>
      <c r="N20" s="246" t="s">
        <v>4</v>
      </c>
      <c r="O20" s="144"/>
      <c r="P20" s="143"/>
      <c r="Q20" s="145"/>
    </row>
    <row r="21" spans="1:21" ht="49.5" customHeight="1" x14ac:dyDescent="0.2">
      <c r="A21" s="137">
        <v>70</v>
      </c>
      <c r="B21" s="245"/>
      <c r="C21" s="191" t="s">
        <v>4</v>
      </c>
      <c r="D21" s="136"/>
      <c r="E21" s="246" t="s">
        <v>4</v>
      </c>
      <c r="F21" s="136"/>
      <c r="G21" s="246" t="s">
        <v>4</v>
      </c>
      <c r="H21" s="249">
        <v>100</v>
      </c>
      <c r="I21" s="245"/>
      <c r="J21" s="191" t="s">
        <v>4</v>
      </c>
      <c r="K21" s="136"/>
      <c r="L21" s="246" t="s">
        <v>4</v>
      </c>
      <c r="M21" s="136"/>
      <c r="N21" s="246" t="s">
        <v>4</v>
      </c>
      <c r="O21" s="144"/>
      <c r="P21" s="143"/>
      <c r="Q21" s="145"/>
    </row>
    <row r="22" spans="1:21" ht="49.5" customHeight="1" x14ac:dyDescent="0.2">
      <c r="A22" s="137">
        <v>71</v>
      </c>
      <c r="B22" s="245"/>
      <c r="C22" s="191" t="s">
        <v>4</v>
      </c>
      <c r="D22" s="136"/>
      <c r="E22" s="246" t="s">
        <v>4</v>
      </c>
      <c r="F22" s="136"/>
      <c r="G22" s="246" t="s">
        <v>4</v>
      </c>
      <c r="H22" s="249">
        <v>101</v>
      </c>
      <c r="I22" s="245"/>
      <c r="J22" s="191" t="s">
        <v>4</v>
      </c>
      <c r="K22" s="136"/>
      <c r="L22" s="246" t="s">
        <v>4</v>
      </c>
      <c r="M22" s="136"/>
      <c r="N22" s="246" t="s">
        <v>4</v>
      </c>
      <c r="O22" s="144"/>
      <c r="P22" s="143"/>
      <c r="Q22" s="145"/>
    </row>
    <row r="23" spans="1:21" ht="49.5" customHeight="1" x14ac:dyDescent="0.2">
      <c r="A23" s="137">
        <v>72</v>
      </c>
      <c r="B23" s="245"/>
      <c r="C23" s="191" t="s">
        <v>4</v>
      </c>
      <c r="D23" s="136"/>
      <c r="E23" s="246" t="s">
        <v>4</v>
      </c>
      <c r="F23" s="136"/>
      <c r="G23" s="246" t="s">
        <v>4</v>
      </c>
      <c r="H23" s="249">
        <v>102</v>
      </c>
      <c r="I23" s="245"/>
      <c r="J23" s="191" t="s">
        <v>4</v>
      </c>
      <c r="K23" s="136"/>
      <c r="L23" s="246" t="s">
        <v>4</v>
      </c>
      <c r="M23" s="136"/>
      <c r="N23" s="246" t="s">
        <v>4</v>
      </c>
      <c r="O23" s="144"/>
      <c r="P23" s="143"/>
      <c r="Q23" s="145"/>
    </row>
    <row r="24" spans="1:21" ht="49.5" customHeight="1" x14ac:dyDescent="0.2">
      <c r="A24" s="137">
        <v>73</v>
      </c>
      <c r="B24" s="245"/>
      <c r="C24" s="191" t="s">
        <v>4</v>
      </c>
      <c r="D24" s="136"/>
      <c r="E24" s="246" t="s">
        <v>4</v>
      </c>
      <c r="F24" s="136"/>
      <c r="G24" s="246" t="s">
        <v>4</v>
      </c>
      <c r="H24" s="249">
        <v>103</v>
      </c>
      <c r="I24" s="245"/>
      <c r="J24" s="191" t="s">
        <v>4</v>
      </c>
      <c r="K24" s="136"/>
      <c r="L24" s="246" t="s">
        <v>4</v>
      </c>
      <c r="M24" s="136"/>
      <c r="N24" s="246" t="s">
        <v>4</v>
      </c>
      <c r="O24" s="144"/>
      <c r="P24" s="143"/>
      <c r="Q24" s="145"/>
      <c r="U24" s="140"/>
    </row>
    <row r="25" spans="1:21" ht="49.5" customHeight="1" x14ac:dyDescent="0.2">
      <c r="A25" s="137">
        <v>74</v>
      </c>
      <c r="B25" s="245"/>
      <c r="C25" s="191" t="s">
        <v>4</v>
      </c>
      <c r="D25" s="136"/>
      <c r="E25" s="246" t="s">
        <v>4</v>
      </c>
      <c r="F25" s="136"/>
      <c r="G25" s="246" t="s">
        <v>4</v>
      </c>
      <c r="H25" s="249">
        <v>104</v>
      </c>
      <c r="I25" s="245"/>
      <c r="J25" s="191" t="s">
        <v>4</v>
      </c>
      <c r="K25" s="136"/>
      <c r="L25" s="246" t="s">
        <v>4</v>
      </c>
      <c r="M25" s="136"/>
      <c r="N25" s="246" t="s">
        <v>4</v>
      </c>
      <c r="O25" s="144"/>
      <c r="P25" s="143"/>
      <c r="Q25" s="145"/>
    </row>
    <row r="26" spans="1:21" ht="49.5" customHeight="1" x14ac:dyDescent="0.2">
      <c r="A26" s="137">
        <v>75</v>
      </c>
      <c r="B26" s="245"/>
      <c r="C26" s="191" t="s">
        <v>4</v>
      </c>
      <c r="D26" s="136"/>
      <c r="E26" s="246" t="s">
        <v>4</v>
      </c>
      <c r="F26" s="136"/>
      <c r="G26" s="246" t="s">
        <v>4</v>
      </c>
      <c r="H26" s="249">
        <v>105</v>
      </c>
      <c r="I26" s="245"/>
      <c r="J26" s="191" t="s">
        <v>4</v>
      </c>
      <c r="K26" s="136"/>
      <c r="L26" s="246" t="s">
        <v>4</v>
      </c>
      <c r="M26" s="136"/>
      <c r="N26" s="246" t="s">
        <v>4</v>
      </c>
      <c r="O26" s="144"/>
      <c r="P26" s="143"/>
      <c r="Q26" s="145"/>
      <c r="R26" s="139"/>
    </row>
    <row r="27" spans="1:21" ht="49.5" customHeight="1" x14ac:dyDescent="0.2">
      <c r="A27" s="137">
        <v>76</v>
      </c>
      <c r="B27" s="245"/>
      <c r="C27" s="191" t="s">
        <v>4</v>
      </c>
      <c r="D27" s="136"/>
      <c r="E27" s="246" t="s">
        <v>4</v>
      </c>
      <c r="F27" s="136"/>
      <c r="G27" s="246" t="s">
        <v>4</v>
      </c>
      <c r="H27" s="249">
        <v>106</v>
      </c>
      <c r="I27" s="245"/>
      <c r="J27" s="191" t="s">
        <v>4</v>
      </c>
      <c r="K27" s="136"/>
      <c r="L27" s="246" t="s">
        <v>4</v>
      </c>
      <c r="M27" s="136"/>
      <c r="N27" s="246" t="s">
        <v>4</v>
      </c>
      <c r="O27" s="144"/>
      <c r="P27" s="143"/>
      <c r="Q27" s="145"/>
    </row>
    <row r="28" spans="1:21" ht="49.5" customHeight="1" x14ac:dyDescent="0.2">
      <c r="A28" s="137">
        <v>77</v>
      </c>
      <c r="B28" s="245"/>
      <c r="C28" s="191" t="s">
        <v>4</v>
      </c>
      <c r="D28" s="136"/>
      <c r="E28" s="246" t="s">
        <v>4</v>
      </c>
      <c r="F28" s="136"/>
      <c r="G28" s="246" t="s">
        <v>4</v>
      </c>
      <c r="H28" s="249">
        <v>107</v>
      </c>
      <c r="I28" s="245"/>
      <c r="J28" s="191" t="s">
        <v>4</v>
      </c>
      <c r="K28" s="136"/>
      <c r="L28" s="246" t="s">
        <v>4</v>
      </c>
      <c r="M28" s="136"/>
      <c r="N28" s="246" t="s">
        <v>4</v>
      </c>
      <c r="O28" s="144"/>
      <c r="P28" s="143"/>
      <c r="Q28" s="145"/>
    </row>
    <row r="29" spans="1:21" ht="49.5" customHeight="1" x14ac:dyDescent="0.2">
      <c r="A29" s="137">
        <v>78</v>
      </c>
      <c r="B29" s="245"/>
      <c r="C29" s="191" t="s">
        <v>4</v>
      </c>
      <c r="D29" s="136"/>
      <c r="E29" s="246" t="s">
        <v>4</v>
      </c>
      <c r="F29" s="136"/>
      <c r="G29" s="246" t="s">
        <v>4</v>
      </c>
      <c r="H29" s="249">
        <v>108</v>
      </c>
      <c r="I29" s="245"/>
      <c r="J29" s="191" t="s">
        <v>4</v>
      </c>
      <c r="K29" s="136"/>
      <c r="L29" s="246" t="s">
        <v>4</v>
      </c>
      <c r="M29" s="136"/>
      <c r="N29" s="246" t="s">
        <v>4</v>
      </c>
      <c r="O29" s="144"/>
      <c r="P29" s="167"/>
      <c r="Q29" s="168"/>
      <c r="R29" s="169"/>
      <c r="S29" s="169"/>
      <c r="T29" s="169"/>
      <c r="U29" s="169"/>
    </row>
    <row r="30" spans="1:21" ht="49.5" customHeight="1" x14ac:dyDescent="0.2">
      <c r="A30" s="137">
        <v>79</v>
      </c>
      <c r="B30" s="245"/>
      <c r="C30" s="191" t="s">
        <v>4</v>
      </c>
      <c r="D30" s="136"/>
      <c r="E30" s="246" t="s">
        <v>4</v>
      </c>
      <c r="F30" s="136"/>
      <c r="G30" s="246" t="s">
        <v>4</v>
      </c>
      <c r="H30" s="249">
        <v>109</v>
      </c>
      <c r="I30" s="245"/>
      <c r="J30" s="191" t="s">
        <v>4</v>
      </c>
      <c r="K30" s="136"/>
      <c r="L30" s="246" t="s">
        <v>4</v>
      </c>
      <c r="M30" s="136"/>
      <c r="N30" s="246" t="s">
        <v>4</v>
      </c>
      <c r="O30" s="144"/>
      <c r="P30" s="167"/>
      <c r="Q30" s="168"/>
      <c r="R30" s="169"/>
      <c r="S30" s="169"/>
      <c r="T30" s="169"/>
      <c r="U30" s="169"/>
    </row>
    <row r="31" spans="1:21" ht="49.5" customHeight="1" x14ac:dyDescent="0.2">
      <c r="A31" s="137">
        <v>80</v>
      </c>
      <c r="B31" s="245"/>
      <c r="C31" s="191" t="s">
        <v>4</v>
      </c>
      <c r="D31" s="136"/>
      <c r="E31" s="246" t="s">
        <v>4</v>
      </c>
      <c r="F31" s="136"/>
      <c r="G31" s="246" t="s">
        <v>4</v>
      </c>
      <c r="H31" s="249">
        <v>110</v>
      </c>
      <c r="I31" s="245"/>
      <c r="J31" s="191" t="s">
        <v>4</v>
      </c>
      <c r="K31" s="136"/>
      <c r="L31" s="246" t="s">
        <v>4</v>
      </c>
      <c r="M31" s="136"/>
      <c r="N31" s="246" t="s">
        <v>4</v>
      </c>
      <c r="O31" s="144"/>
      <c r="P31" s="167"/>
      <c r="Q31" s="168"/>
      <c r="R31" s="169"/>
      <c r="S31" s="169"/>
      <c r="T31" s="169"/>
      <c r="U31" s="169"/>
    </row>
    <row r="32" spans="1:21" ht="49.5" customHeight="1" x14ac:dyDescent="0.2">
      <c r="A32" s="137">
        <v>81</v>
      </c>
      <c r="B32" s="245"/>
      <c r="C32" s="191" t="s">
        <v>4</v>
      </c>
      <c r="D32" s="136"/>
      <c r="E32" s="246" t="s">
        <v>4</v>
      </c>
      <c r="F32" s="136"/>
      <c r="G32" s="246" t="s">
        <v>4</v>
      </c>
      <c r="H32" s="249"/>
      <c r="I32" s="250"/>
      <c r="J32" s="250"/>
      <c r="K32" s="246"/>
      <c r="L32" s="246"/>
      <c r="M32" s="246"/>
      <c r="N32" s="246"/>
      <c r="O32" s="144"/>
      <c r="P32" s="167"/>
      <c r="Q32" s="168"/>
      <c r="R32" s="169"/>
      <c r="S32" s="169"/>
      <c r="T32" s="169"/>
      <c r="U32" s="169"/>
    </row>
    <row r="33" spans="1:21" ht="49.5" customHeight="1" x14ac:dyDescent="0.2">
      <c r="A33" s="137">
        <v>82</v>
      </c>
      <c r="B33" s="245"/>
      <c r="C33" s="191" t="s">
        <v>4</v>
      </c>
      <c r="D33" s="136"/>
      <c r="E33" s="246" t="s">
        <v>4</v>
      </c>
      <c r="F33" s="136"/>
      <c r="G33" s="246" t="s">
        <v>4</v>
      </c>
      <c r="H33" s="249"/>
      <c r="I33" s="250"/>
      <c r="J33" s="250"/>
      <c r="K33" s="246"/>
      <c r="L33" s="246"/>
      <c r="M33" s="246"/>
      <c r="N33" s="246"/>
      <c r="O33" s="144"/>
      <c r="P33" s="167"/>
      <c r="Q33" s="168"/>
      <c r="R33" s="169"/>
      <c r="S33" s="169"/>
      <c r="T33" s="169"/>
      <c r="U33" s="169"/>
    </row>
    <row r="34" spans="1:21" ht="49.5" customHeight="1" x14ac:dyDescent="0.2">
      <c r="A34" s="137">
        <v>83</v>
      </c>
      <c r="B34" s="245"/>
      <c r="C34" s="191" t="s">
        <v>4</v>
      </c>
      <c r="D34" s="136"/>
      <c r="E34" s="246" t="s">
        <v>4</v>
      </c>
      <c r="F34" s="136"/>
      <c r="G34" s="246" t="s">
        <v>4</v>
      </c>
      <c r="H34" s="249"/>
      <c r="I34" s="250"/>
      <c r="J34" s="250"/>
      <c r="K34" s="246"/>
      <c r="L34" s="246"/>
      <c r="M34" s="246"/>
      <c r="N34" s="246"/>
      <c r="O34" s="144"/>
      <c r="P34" s="167"/>
      <c r="Q34" s="168"/>
      <c r="R34" s="169"/>
      <c r="S34" s="169"/>
      <c r="T34" s="169"/>
      <c r="U34" s="169"/>
    </row>
    <row r="35" spans="1:21" ht="49.5" customHeight="1" x14ac:dyDescent="0.2">
      <c r="A35" s="137">
        <v>84</v>
      </c>
      <c r="B35" s="245"/>
      <c r="C35" s="191" t="s">
        <v>4</v>
      </c>
      <c r="D35" s="136"/>
      <c r="E35" s="246" t="s">
        <v>4</v>
      </c>
      <c r="F35" s="136"/>
      <c r="G35" s="246" t="s">
        <v>4</v>
      </c>
      <c r="H35" s="249"/>
      <c r="I35" s="250"/>
      <c r="J35" s="250"/>
      <c r="K35" s="246"/>
      <c r="L35" s="246"/>
      <c r="M35" s="246"/>
      <c r="N35" s="246"/>
      <c r="O35" s="144"/>
      <c r="P35" s="167"/>
      <c r="Q35" s="168"/>
      <c r="R35" s="169"/>
      <c r="S35" s="169"/>
      <c r="T35" s="169"/>
      <c r="U35" s="169"/>
    </row>
    <row r="36" spans="1:21" ht="49.5" customHeight="1" x14ac:dyDescent="0.2">
      <c r="A36" s="137">
        <v>85</v>
      </c>
      <c r="B36" s="245"/>
      <c r="C36" s="191" t="s">
        <v>4</v>
      </c>
      <c r="D36" s="136"/>
      <c r="E36" s="246" t="s">
        <v>4</v>
      </c>
      <c r="F36" s="136"/>
      <c r="G36" s="246" t="s">
        <v>4</v>
      </c>
      <c r="H36" s="249"/>
      <c r="I36" s="250"/>
      <c r="J36" s="250"/>
      <c r="K36" s="246"/>
      <c r="L36" s="246"/>
      <c r="M36" s="246"/>
      <c r="N36" s="246"/>
      <c r="O36" s="144"/>
      <c r="P36" s="167"/>
      <c r="Q36" s="168"/>
      <c r="R36" s="169"/>
      <c r="S36" s="169"/>
      <c r="T36" s="169"/>
      <c r="U36" s="169"/>
    </row>
    <row r="37" spans="1:21" ht="49.5" customHeight="1" x14ac:dyDescent="0.2">
      <c r="A37" s="137">
        <v>86</v>
      </c>
      <c r="B37" s="245"/>
      <c r="C37" s="191" t="s">
        <v>4</v>
      </c>
      <c r="D37" s="136"/>
      <c r="E37" s="246" t="s">
        <v>4</v>
      </c>
      <c r="F37" s="136"/>
      <c r="G37" s="246" t="s">
        <v>4</v>
      </c>
      <c r="H37" s="249"/>
      <c r="I37" s="250"/>
      <c r="J37" s="250"/>
      <c r="K37" s="246"/>
      <c r="L37" s="246"/>
      <c r="M37" s="246"/>
      <c r="N37" s="246"/>
      <c r="O37" s="144"/>
      <c r="P37" s="167"/>
      <c r="Q37" s="168"/>
      <c r="R37" s="169"/>
      <c r="S37" s="169"/>
      <c r="T37" s="169"/>
      <c r="U37" s="169"/>
    </row>
    <row r="38" spans="1:21" ht="49.5" customHeight="1" x14ac:dyDescent="0.2">
      <c r="A38" s="137">
        <v>87</v>
      </c>
      <c r="B38" s="245"/>
      <c r="C38" s="191" t="s">
        <v>4</v>
      </c>
      <c r="D38" s="136"/>
      <c r="E38" s="246" t="s">
        <v>4</v>
      </c>
      <c r="F38" s="136"/>
      <c r="G38" s="246" t="s">
        <v>4</v>
      </c>
      <c r="H38" s="249"/>
      <c r="I38" s="250"/>
      <c r="J38" s="250"/>
      <c r="K38" s="246"/>
      <c r="L38" s="246"/>
      <c r="M38" s="246"/>
      <c r="N38" s="246"/>
      <c r="O38" s="144"/>
      <c r="P38" s="167"/>
      <c r="Q38" s="168"/>
      <c r="R38" s="169"/>
      <c r="S38" s="169"/>
      <c r="T38" s="169"/>
      <c r="U38" s="169"/>
    </row>
    <row r="39" spans="1:21" ht="49.5" customHeight="1" x14ac:dyDescent="0.2">
      <c r="A39" s="137">
        <v>88</v>
      </c>
      <c r="B39" s="245"/>
      <c r="C39" s="191" t="s">
        <v>4</v>
      </c>
      <c r="D39" s="136"/>
      <c r="E39" s="246" t="s">
        <v>4</v>
      </c>
      <c r="F39" s="136"/>
      <c r="G39" s="246" t="s">
        <v>4</v>
      </c>
      <c r="H39" s="249"/>
      <c r="I39" s="250"/>
      <c r="J39" s="250"/>
      <c r="K39" s="246"/>
      <c r="L39" s="246"/>
      <c r="M39" s="246"/>
      <c r="N39" s="246"/>
      <c r="O39" s="144"/>
      <c r="P39" s="167"/>
      <c r="Q39" s="168"/>
      <c r="R39" s="169"/>
      <c r="S39" s="169"/>
      <c r="T39" s="169"/>
      <c r="U39" s="169"/>
    </row>
    <row r="40" spans="1:21" ht="49.5" customHeight="1" x14ac:dyDescent="0.2">
      <c r="A40" s="137">
        <v>89</v>
      </c>
      <c r="B40" s="245"/>
      <c r="C40" s="191" t="s">
        <v>4</v>
      </c>
      <c r="D40" s="136"/>
      <c r="E40" s="246" t="s">
        <v>4</v>
      </c>
      <c r="F40" s="136"/>
      <c r="G40" s="246" t="s">
        <v>4</v>
      </c>
      <c r="H40" s="249"/>
      <c r="I40" s="250"/>
      <c r="J40" s="250"/>
      <c r="K40" s="246"/>
      <c r="L40" s="246"/>
      <c r="M40" s="246"/>
      <c r="N40" s="246"/>
      <c r="O40" s="144"/>
      <c r="P40" s="167"/>
      <c r="Q40" s="168"/>
      <c r="R40" s="169"/>
      <c r="S40" s="169"/>
      <c r="T40" s="169"/>
      <c r="U40" s="169"/>
    </row>
    <row r="41" spans="1:21" ht="49.5" customHeight="1" x14ac:dyDescent="0.2">
      <c r="A41" s="137">
        <v>90</v>
      </c>
      <c r="B41" s="245"/>
      <c r="C41" s="191" t="s">
        <v>4</v>
      </c>
      <c r="D41" s="136"/>
      <c r="E41" s="246" t="s">
        <v>4</v>
      </c>
      <c r="F41" s="136"/>
      <c r="G41" s="246" t="s">
        <v>4</v>
      </c>
      <c r="H41" s="249"/>
      <c r="I41" s="250"/>
      <c r="J41" s="250"/>
      <c r="K41" s="246"/>
      <c r="L41" s="246"/>
      <c r="M41" s="246"/>
      <c r="N41" s="246"/>
      <c r="O41" s="144"/>
      <c r="P41" s="167"/>
      <c r="Q41" s="168"/>
      <c r="R41" s="169"/>
      <c r="S41" s="169"/>
      <c r="T41" s="169"/>
      <c r="U41" s="169"/>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password="CC3A" sheet="1" objects="1" scenarios="1"/>
  <mergeCells count="11">
    <mergeCell ref="A1:B1"/>
    <mergeCell ref="D1:M1"/>
    <mergeCell ref="B3:B4"/>
    <mergeCell ref="C3:E4"/>
    <mergeCell ref="O11:Q11"/>
    <mergeCell ref="B11:C11"/>
    <mergeCell ref="D11:E11"/>
    <mergeCell ref="F11:G11"/>
    <mergeCell ref="I11:J11"/>
    <mergeCell ref="K11:L11"/>
    <mergeCell ref="M11:N11"/>
  </mergeCells>
  <phoneticPr fontId="8"/>
  <conditionalFormatting sqref="B12:B41">
    <cfRule type="expression" dxfId="65" priority="6">
      <formula>$B12=""</formula>
    </cfRule>
  </conditionalFormatting>
  <conditionalFormatting sqref="D12:D41">
    <cfRule type="expression" dxfId="64" priority="5">
      <formula>$D12=""</formula>
    </cfRule>
  </conditionalFormatting>
  <conditionalFormatting sqref="F12:F41">
    <cfRule type="expression" dxfId="63" priority="4">
      <formula>$F12=""</formula>
    </cfRule>
  </conditionalFormatting>
  <conditionalFormatting sqref="I12:I31">
    <cfRule type="expression" dxfId="62" priority="3">
      <formula>$I12=""</formula>
    </cfRule>
  </conditionalFormatting>
  <conditionalFormatting sqref="K12:K31">
    <cfRule type="expression" dxfId="61" priority="2">
      <formula>$K12=""</formula>
    </cfRule>
  </conditionalFormatting>
  <conditionalFormatting sqref="M12:M31">
    <cfRule type="expression" dxfId="60" priority="1">
      <formula>$M12=""</formula>
    </cfRule>
  </conditionalFormatting>
  <pageMargins left="0.7" right="0.7" top="0.75" bottom="0.75" header="0.3" footer="0.3"/>
  <pageSetup paperSize="9" scale="4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O21"/>
  <sheetViews>
    <sheetView showZeros="0" view="pageBreakPreview" zoomScale="70" zoomScaleSheetLayoutView="70" workbookViewId="0">
      <selection activeCell="I15" sqref="I15"/>
    </sheetView>
  </sheetViews>
  <sheetFormatPr defaultColWidth="9" defaultRowHeight="13" x14ac:dyDescent="0.2"/>
  <cols>
    <col min="1" max="1" width="4.6328125" style="8" customWidth="1"/>
    <col min="2" max="2" width="16.36328125" style="8" customWidth="1"/>
    <col min="3" max="3" width="12" style="8" customWidth="1"/>
    <col min="4" max="4" width="19.36328125" style="8" customWidth="1"/>
    <col min="5" max="5" width="8.453125" style="8" customWidth="1"/>
    <col min="6" max="6" width="23.90625" style="8" customWidth="1"/>
    <col min="7" max="7" width="4.7265625" style="8" customWidth="1"/>
    <col min="8" max="8" width="21.6328125" style="8" customWidth="1"/>
    <col min="9" max="9" width="17.08984375" style="8" customWidth="1"/>
    <col min="10" max="10" width="25.90625" style="8" customWidth="1"/>
    <col min="11" max="12" width="4.90625" style="8" customWidth="1"/>
    <col min="13" max="16384" width="9" style="8"/>
  </cols>
  <sheetData>
    <row r="2" spans="1:15" ht="30" customHeight="1" x14ac:dyDescent="0.2">
      <c r="A2" s="538" t="s">
        <v>298</v>
      </c>
      <c r="B2" s="538"/>
      <c r="C2" s="538"/>
      <c r="D2" s="538"/>
      <c r="E2" s="538"/>
      <c r="F2" s="538"/>
      <c r="G2" s="538"/>
      <c r="H2" s="10"/>
      <c r="I2" s="10"/>
      <c r="J2" s="10"/>
      <c r="K2" s="10"/>
      <c r="L2" s="10"/>
    </row>
    <row r="3" spans="1:15" ht="36" customHeight="1" x14ac:dyDescent="0.2">
      <c r="A3" s="178"/>
      <c r="B3" s="178"/>
      <c r="C3" s="178"/>
      <c r="D3" s="197"/>
      <c r="E3" s="198" t="s">
        <v>279</v>
      </c>
      <c r="F3" s="199">
        <f>第８号様式!F12</f>
        <v>0</v>
      </c>
      <c r="G3" s="178"/>
      <c r="H3" s="10"/>
      <c r="I3" s="10"/>
      <c r="J3" s="10"/>
      <c r="K3" s="10"/>
      <c r="L3" s="10"/>
    </row>
    <row r="4" spans="1:15" customFormat="1" ht="15.75" customHeight="1" x14ac:dyDescent="0.2">
      <c r="B4" s="63"/>
      <c r="C4" s="63"/>
      <c r="D4" s="63"/>
      <c r="E4" s="63"/>
      <c r="F4" s="63"/>
      <c r="G4" s="63"/>
      <c r="H4" s="63"/>
      <c r="I4" s="63"/>
      <c r="J4" s="63"/>
      <c r="K4" s="63"/>
      <c r="L4" s="63"/>
      <c r="M4" s="63"/>
      <c r="N4" s="63"/>
      <c r="O4" s="63"/>
    </row>
    <row r="5" spans="1:15" customFormat="1" ht="33" customHeight="1" x14ac:dyDescent="0.2">
      <c r="A5" s="11"/>
      <c r="B5" s="11"/>
      <c r="C5" s="11"/>
      <c r="D5" s="11"/>
      <c r="E5" s="11"/>
      <c r="F5" s="11"/>
      <c r="G5" s="12"/>
      <c r="H5" s="12"/>
      <c r="I5" s="11"/>
      <c r="J5" s="11"/>
      <c r="K5" s="63"/>
      <c r="L5" s="63"/>
      <c r="M5" s="63"/>
      <c r="N5" s="63"/>
      <c r="O5" s="63"/>
    </row>
    <row r="6" spans="1:15" customFormat="1" x14ac:dyDescent="0.2"/>
    <row r="7" spans="1:15" hidden="1" x14ac:dyDescent="0.2"/>
    <row r="8" spans="1:15" ht="13.5" thickBot="1" x14ac:dyDescent="0.25"/>
    <row r="9" spans="1:15" ht="42.75" customHeight="1" x14ac:dyDescent="0.2">
      <c r="A9" s="25" t="s">
        <v>38</v>
      </c>
      <c r="B9" s="26" t="s">
        <v>39</v>
      </c>
      <c r="C9" s="27" t="s">
        <v>41</v>
      </c>
      <c r="D9" s="26" t="s">
        <v>40</v>
      </c>
      <c r="E9" s="539" t="s">
        <v>42</v>
      </c>
      <c r="F9" s="540"/>
    </row>
    <row r="10" spans="1:15" ht="45" customHeight="1" x14ac:dyDescent="0.2">
      <c r="A10" s="28">
        <v>1</v>
      </c>
      <c r="B10" s="217"/>
      <c r="C10" s="200"/>
      <c r="D10" s="50"/>
      <c r="E10" s="536"/>
      <c r="F10" s="537"/>
    </row>
    <row r="11" spans="1:15" ht="45" customHeight="1" x14ac:dyDescent="0.2">
      <c r="A11" s="28">
        <v>2</v>
      </c>
      <c r="B11" s="217"/>
      <c r="C11" s="50"/>
      <c r="D11" s="50"/>
      <c r="E11" s="536"/>
      <c r="F11" s="537"/>
    </row>
    <row r="12" spans="1:15" ht="45" customHeight="1" x14ac:dyDescent="0.2">
      <c r="A12" s="28">
        <v>3</v>
      </c>
      <c r="B12" s="217"/>
      <c r="C12" s="50"/>
      <c r="D12" s="50"/>
      <c r="E12" s="536"/>
      <c r="F12" s="537"/>
    </row>
    <row r="13" spans="1:15" ht="45" customHeight="1" x14ac:dyDescent="0.2">
      <c r="A13" s="28">
        <v>4</v>
      </c>
      <c r="B13" s="217"/>
      <c r="C13" s="50"/>
      <c r="D13" s="50"/>
      <c r="E13" s="536"/>
      <c r="F13" s="537"/>
    </row>
    <row r="14" spans="1:15" ht="45" customHeight="1" x14ac:dyDescent="0.2">
      <c r="A14" s="28">
        <v>5</v>
      </c>
      <c r="B14" s="217"/>
      <c r="C14" s="50"/>
      <c r="D14" s="50"/>
      <c r="E14" s="536"/>
      <c r="F14" s="537"/>
    </row>
    <row r="15" spans="1:15" ht="45" customHeight="1" x14ac:dyDescent="0.2">
      <c r="A15" s="28">
        <v>6</v>
      </c>
      <c r="B15" s="217"/>
      <c r="C15" s="50"/>
      <c r="D15" s="50"/>
      <c r="E15" s="536"/>
      <c r="F15" s="537"/>
    </row>
    <row r="16" spans="1:15" ht="45" customHeight="1" x14ac:dyDescent="0.2">
      <c r="A16" s="28">
        <v>7</v>
      </c>
      <c r="B16" s="217"/>
      <c r="C16" s="50"/>
      <c r="D16" s="50"/>
      <c r="E16" s="536"/>
      <c r="F16" s="537"/>
    </row>
    <row r="17" spans="1:6" ht="45" customHeight="1" x14ac:dyDescent="0.2">
      <c r="A17" s="28">
        <v>8</v>
      </c>
      <c r="B17" s="217"/>
      <c r="C17" s="50"/>
      <c r="D17" s="50"/>
      <c r="E17" s="536"/>
      <c r="F17" s="537"/>
    </row>
    <row r="18" spans="1:6" ht="45" customHeight="1" x14ac:dyDescent="0.2">
      <c r="A18" s="28">
        <v>9</v>
      </c>
      <c r="B18" s="217"/>
      <c r="C18" s="50"/>
      <c r="D18" s="50"/>
      <c r="E18" s="536"/>
      <c r="F18" s="537"/>
    </row>
    <row r="19" spans="1:6" ht="45" customHeight="1" thickBot="1" x14ac:dyDescent="0.25">
      <c r="A19" s="29">
        <v>10</v>
      </c>
      <c r="B19" s="218"/>
      <c r="C19" s="51"/>
      <c r="D19" s="51"/>
      <c r="E19" s="536"/>
      <c r="F19" s="537"/>
    </row>
    <row r="20" spans="1:6" ht="42.75" customHeight="1" thickBot="1" x14ac:dyDescent="0.25">
      <c r="A20" s="541" t="s">
        <v>3</v>
      </c>
      <c r="B20" s="542"/>
      <c r="C20" s="542"/>
      <c r="D20" s="61">
        <f>SUM(D10:D19)</f>
        <v>0</v>
      </c>
      <c r="E20" s="543"/>
      <c r="F20" s="544"/>
    </row>
    <row r="21" spans="1:6" ht="28.5" customHeight="1" x14ac:dyDescent="0.2">
      <c r="B21" s="545" t="s">
        <v>96</v>
      </c>
      <c r="C21" s="545"/>
      <c r="D21" s="62"/>
    </row>
  </sheetData>
  <sheetProtection algorithmName="SHA-512" hashValue="AulQl0/pq9MQRAJc5ecS+CB0vzivJUgCMjcb93f9jTcDgajBF/KkB2vi75nHMrQD/zz/kI7R4FKw1nOwuDi9aw==" saltValue="omEBbq4mON8YbPiYtTGOgg==" spinCount="100000" sheet="1" objects="1" scenarios="1"/>
  <mergeCells count="15">
    <mergeCell ref="A20:C20"/>
    <mergeCell ref="E20:F20"/>
    <mergeCell ref="B21:C21"/>
    <mergeCell ref="E14:F14"/>
    <mergeCell ref="E15:F15"/>
    <mergeCell ref="E16:F16"/>
    <mergeCell ref="E17:F17"/>
    <mergeCell ref="E18:F18"/>
    <mergeCell ref="E19:F19"/>
    <mergeCell ref="E13:F13"/>
    <mergeCell ref="A2:G2"/>
    <mergeCell ref="E9:F9"/>
    <mergeCell ref="E10:F10"/>
    <mergeCell ref="E11:F11"/>
    <mergeCell ref="E12:F12"/>
  </mergeCells>
  <phoneticPr fontId="8"/>
  <conditionalFormatting sqref="B10:E19">
    <cfRule type="cellIs" dxfId="59" priority="1" operator="equal">
      <formula>""</formula>
    </cfRule>
  </conditionalFormatting>
  <pageMargins left="0.7" right="0.7" top="0.91"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チェックリスト </vt:lpstr>
      <vt:lpstr>第８号様式</vt:lpstr>
      <vt:lpstr>①事業実績報告書</vt:lpstr>
      <vt:lpstr>②合計額算出表 (食堂実施回)</vt:lpstr>
      <vt:lpstr>②合計額算出表 (2枚目)</vt:lpstr>
      <vt:lpstr>②合計額算出表 (3枚目) </vt:lpstr>
      <vt:lpstr>③事業実施報告表 (食堂実施回)</vt:lpstr>
      <vt:lpstr>③事業実施報告表 (2枚目)</vt:lpstr>
      <vt:lpstr>④収入額調書 (食堂実施回)</vt:lpstr>
      <vt:lpstr>②合計額算出表（配食・宅食実施回）</vt:lpstr>
      <vt:lpstr>②合計額算出表 (2枚目) </vt:lpstr>
      <vt:lpstr>②合計額算出表 (3枚目)</vt:lpstr>
      <vt:lpstr>③事業実施報告表 (配食・宅食実施回) </vt:lpstr>
      <vt:lpstr>③事業実施報告表 (2枚目) </vt:lpstr>
      <vt:lpstr>④収入額調書 (配食・宅食実施回) </vt:lpstr>
      <vt:lpstr>⑤収入支出決算書</vt:lpstr>
      <vt:lpstr>⑥精算報告書（食堂実施回）（コピーして使用） </vt:lpstr>
      <vt:lpstr>⑥精算報告書（配食・宅食実施回）（コピーして使用）</vt:lpstr>
      <vt:lpstr>'⑥精算報告書（食堂実施回）（コピーして使用） '!OLE_LINK1</vt:lpstr>
      <vt:lpstr>'⑥精算報告書（配食・宅食実施回）（コピーして使用）'!OLE_LINK1</vt:lpstr>
      <vt:lpstr>①事業実績報告書!Print_Area</vt:lpstr>
      <vt:lpstr>'②合計額算出表 (2枚目)'!Print_Area</vt:lpstr>
      <vt:lpstr>'②合計額算出表 (2枚目) '!Print_Area</vt:lpstr>
      <vt:lpstr>'②合計額算出表 (3枚目)'!Print_Area</vt:lpstr>
      <vt:lpstr>'②合計額算出表 (3枚目) '!Print_Area</vt:lpstr>
      <vt:lpstr>'②合計額算出表 (食堂実施回)'!Print_Area</vt:lpstr>
      <vt:lpstr>'②合計額算出表（配食・宅食実施回）'!Print_Area</vt:lpstr>
      <vt:lpstr>'③事業実施報告表 (2枚目)'!Print_Area</vt:lpstr>
      <vt:lpstr>'③事業実施報告表 (2枚目) '!Print_Area</vt:lpstr>
      <vt:lpstr>'③事業実施報告表 (食堂実施回)'!Print_Area</vt:lpstr>
      <vt:lpstr>'③事業実施報告表 (配食・宅食実施回) '!Print_Area</vt:lpstr>
      <vt:lpstr>'④収入額調書 (食堂実施回)'!Print_Area</vt:lpstr>
      <vt:lpstr>'④収入額調書 (配食・宅食実施回) '!Print_Area</vt:lpstr>
      <vt:lpstr>⑤収入支出決算書!Print_Area</vt:lpstr>
      <vt:lpstr>'⑥精算報告書（食堂実施回）（コピーして使用） '!Print_Area</vt:lpstr>
      <vt:lpstr>'⑥精算報告書（配食・宅食実施回）（コピーして使用）'!Print_Area</vt:lpstr>
      <vt:lpstr>'チェックリスト '!Print_Area</vt:lpstr>
      <vt:lpstr>第８号様式!Print_Area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ｸﾛｻｷ ﾕﾐ</dc:creator>
  <cp:lastModifiedBy>ﾀｹﾀﾞ ﾕｳﾄ</cp:lastModifiedBy>
  <cp:lastPrinted>2025-02-04T06:08:05Z</cp:lastPrinted>
  <dcterms:created xsi:type="dcterms:W3CDTF">2020-05-13T08:38:44Z</dcterms:created>
  <dcterms:modified xsi:type="dcterms:W3CDTF">2025-02-26T07:35:25Z</dcterms:modified>
</cp:coreProperties>
</file>