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11環境部\環境政策課\キャビネット\共用キャビネット\★【担当１】\◆◆◆その他事業◆◆◆◆◆\1重点対策加速化事業\２補助金関係\R7\住宅用補助金関係\HP掲載用\"/>
    </mc:Choice>
  </mc:AlternateContent>
  <bookViews>
    <workbookView xWindow="0" yWindow="0" windowWidth="19200" windowHeight="7450"/>
  </bookViews>
  <sheets>
    <sheet name="自家消費率計算書" sheetId="1" r:id="rId1"/>
    <sheet name="自家消費率報告書" sheetId="2" r:id="rId2"/>
  </sheets>
  <definedNames>
    <definedName name="_xlnm.Print_Area" localSheetId="0">自家消費率計算書!$A$1:$G$22</definedName>
    <definedName name="_xlnm.Print_Area" localSheetId="1">自家消費率報告書!$A$1:$G$29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D12" i="1"/>
  <c r="D23" i="2" l="1"/>
  <c r="G26" i="2" s="1"/>
  <c r="B22" i="2"/>
  <c r="B21" i="2"/>
  <c r="B20" i="2"/>
  <c r="B19" i="2"/>
  <c r="B18" i="2"/>
  <c r="D17" i="2"/>
  <c r="B16" i="2"/>
  <c r="B15" i="2"/>
  <c r="D11" i="1"/>
  <c r="G15" i="1" s="1"/>
  <c r="B10" i="1"/>
  <c r="B9" i="1"/>
  <c r="B8" i="1"/>
  <c r="B7" i="1"/>
  <c r="D6" i="1"/>
  <c r="B5" i="1"/>
  <c r="B4" i="1"/>
</calcChain>
</file>

<file path=xl/sharedStrings.xml><?xml version="1.0" encoding="utf-8"?>
<sst xmlns="http://schemas.openxmlformats.org/spreadsheetml/2006/main" count="62" uniqueCount="44">
  <si>
    <t>入力状況</t>
    <rPh sb="0" eb="2">
      <t>ニュウリョク</t>
    </rPh>
    <rPh sb="2" eb="4">
      <t>ジョウキョウ</t>
    </rPh>
    <phoneticPr fontId="3"/>
  </si>
  <si>
    <t>項目</t>
    <rPh sb="0" eb="2">
      <t>コウモク</t>
    </rPh>
    <phoneticPr fontId="3"/>
  </si>
  <si>
    <t>数値入力欄（単位の入力は不要）</t>
    <rPh sb="0" eb="2">
      <t>スウチ</t>
    </rPh>
    <rPh sb="2" eb="4">
      <t>ニュウリョク</t>
    </rPh>
    <rPh sb="4" eb="5">
      <t>ラン</t>
    </rPh>
    <rPh sb="6" eb="8">
      <t>タンイ</t>
    </rPh>
    <rPh sb="9" eb="11">
      <t>ニュウリョク</t>
    </rPh>
    <rPh sb="12" eb="14">
      <t>フヨウ</t>
    </rPh>
    <phoneticPr fontId="3"/>
  </si>
  <si>
    <t>太陽電池公称最大出力合計</t>
    <rPh sb="0" eb="2">
      <t>タイヨウ</t>
    </rPh>
    <rPh sb="2" eb="4">
      <t>デンチ</t>
    </rPh>
    <rPh sb="4" eb="6">
      <t>コウショウ</t>
    </rPh>
    <rPh sb="6" eb="8">
      <t>サイダイ</t>
    </rPh>
    <rPh sb="8" eb="10">
      <t>シュツリョク</t>
    </rPh>
    <rPh sb="10" eb="12">
      <t>ゴウケイ</t>
    </rPh>
    <phoneticPr fontId="3"/>
  </si>
  <si>
    <t>ｋＷ</t>
    <phoneticPr fontId="3"/>
  </si>
  <si>
    <t>ﾊﾟﾜｰｺﾝﾃﾞｨｼｮﾅｰの定格出力合計</t>
    <rPh sb="14" eb="16">
      <t>テイカク</t>
    </rPh>
    <rPh sb="16" eb="18">
      <t>シュツリョク</t>
    </rPh>
    <rPh sb="18" eb="20">
      <t>ゴウケイ</t>
    </rPh>
    <phoneticPr fontId="3"/>
  </si>
  <si>
    <t>自動計算</t>
    <rPh sb="0" eb="2">
      <t>ジドウ</t>
    </rPh>
    <rPh sb="2" eb="4">
      <t>ケイサン</t>
    </rPh>
    <phoneticPr fontId="3"/>
  </si>
  <si>
    <t>太陽光発電システム出力(申請値)</t>
    <rPh sb="0" eb="3">
      <t>タイヨウコウ</t>
    </rPh>
    <rPh sb="3" eb="5">
      <t>ハツデン</t>
    </rPh>
    <rPh sb="9" eb="11">
      <t>シュツリョク</t>
    </rPh>
    <rPh sb="12" eb="14">
      <t>シンセイ</t>
    </rPh>
    <rPh sb="14" eb="15">
      <t>アタイ</t>
    </rPh>
    <phoneticPr fontId="3"/>
  </si>
  <si>
    <t>想定電力使用量（消費量）</t>
    <rPh sb="0" eb="2">
      <t>ソウテイ</t>
    </rPh>
    <rPh sb="2" eb="4">
      <t>デンリョク</t>
    </rPh>
    <rPh sb="4" eb="7">
      <t>シヨウリョウ</t>
    </rPh>
    <rPh sb="8" eb="11">
      <t>ショウヒリョウ</t>
    </rPh>
    <phoneticPr fontId="3"/>
  </si>
  <si>
    <t>ｋWh</t>
    <phoneticPr fontId="3"/>
  </si>
  <si>
    <t>想定発電量</t>
    <rPh sb="0" eb="2">
      <t>ソウテイ</t>
    </rPh>
    <rPh sb="2" eb="4">
      <t>ハツデン</t>
    </rPh>
    <rPh sb="4" eb="5">
      <t>リョウ</t>
    </rPh>
    <phoneticPr fontId="3"/>
  </si>
  <si>
    <t>想定売電量</t>
    <rPh sb="0" eb="2">
      <t>ソウテイ</t>
    </rPh>
    <rPh sb="2" eb="4">
      <t>バイデン</t>
    </rPh>
    <rPh sb="4" eb="5">
      <t>リョウ</t>
    </rPh>
    <phoneticPr fontId="3"/>
  </si>
  <si>
    <t>想定買電量</t>
    <rPh sb="0" eb="2">
      <t>ソウテイ</t>
    </rPh>
    <rPh sb="2" eb="4">
      <t>カイデン</t>
    </rPh>
    <rPh sb="4" eb="5">
      <t>リョウ</t>
    </rPh>
    <phoneticPr fontId="3"/>
  </si>
  <si>
    <t>ｋWh</t>
    <phoneticPr fontId="3"/>
  </si>
  <si>
    <t>想定自家消費量</t>
    <rPh sb="0" eb="2">
      <t>ソウテイ</t>
    </rPh>
    <rPh sb="2" eb="4">
      <t>ジカ</t>
    </rPh>
    <rPh sb="4" eb="6">
      <t>ショウヒ</t>
    </rPh>
    <rPh sb="6" eb="7">
      <t>リョウ</t>
    </rPh>
    <phoneticPr fontId="3"/>
  </si>
  <si>
    <t>想定自家消費割合</t>
    <rPh sb="0" eb="2">
      <t>ソウテイ</t>
    </rPh>
    <rPh sb="2" eb="4">
      <t>ジカ</t>
    </rPh>
    <rPh sb="4" eb="6">
      <t>ショウヒ</t>
    </rPh>
    <rPh sb="6" eb="8">
      <t>ワリアイ</t>
    </rPh>
    <phoneticPr fontId="3"/>
  </si>
  <si>
    <t>%</t>
    <phoneticPr fontId="3"/>
  </si>
  <si>
    <t>※想定発電量および売電量についてはシミュレーション等の根拠となる資料をあわせて提出ください。</t>
    <rPh sb="1" eb="3">
      <t>ソウテイ</t>
    </rPh>
    <rPh sb="3" eb="5">
      <t>ハツデン</t>
    </rPh>
    <rPh sb="5" eb="6">
      <t>リョウ</t>
    </rPh>
    <rPh sb="9" eb="11">
      <t>バイデン</t>
    </rPh>
    <rPh sb="11" eb="12">
      <t>リョウ</t>
    </rPh>
    <rPh sb="25" eb="26">
      <t>ナド</t>
    </rPh>
    <rPh sb="27" eb="29">
      <t>コンキョ</t>
    </rPh>
    <rPh sb="32" eb="34">
      <t>シリョウ</t>
    </rPh>
    <rPh sb="39" eb="41">
      <t>テイシュツ</t>
    </rPh>
    <phoneticPr fontId="3"/>
  </si>
  <si>
    <t>判定</t>
    <rPh sb="0" eb="2">
      <t>ハンテイ</t>
    </rPh>
    <phoneticPr fontId="3"/>
  </si>
  <si>
    <t>年　　月　　日</t>
    <rPh sb="0" eb="1">
      <t>ネン</t>
    </rPh>
    <rPh sb="3" eb="4">
      <t>ツキ</t>
    </rPh>
    <rPh sb="6" eb="7">
      <t>ニチ</t>
    </rPh>
    <phoneticPr fontId="3"/>
  </si>
  <si>
    <t>電話番号　　</t>
    <rPh sb="0" eb="2">
      <t>デンワ</t>
    </rPh>
    <rPh sb="2" eb="4">
      <t>バンゴウ</t>
    </rPh>
    <phoneticPr fontId="3"/>
  </si>
  <si>
    <t>ｋＷ</t>
    <phoneticPr fontId="3"/>
  </si>
  <si>
    <t>ｋＷ</t>
    <phoneticPr fontId="3"/>
  </si>
  <si>
    <t>報告期間(20XX/X/Xの形式で入力)</t>
    <rPh sb="0" eb="2">
      <t>ホウコク</t>
    </rPh>
    <rPh sb="2" eb="4">
      <t>キカン</t>
    </rPh>
    <rPh sb="14" eb="16">
      <t>ケイシキ</t>
    </rPh>
    <rPh sb="17" eb="19">
      <t>ニュウリョク</t>
    </rPh>
    <phoneticPr fontId="3"/>
  </si>
  <si>
    <t>～</t>
    <phoneticPr fontId="3"/>
  </si>
  <si>
    <t>電力使用量（消費量）</t>
    <rPh sb="0" eb="2">
      <t>デンリョク</t>
    </rPh>
    <rPh sb="2" eb="5">
      <t>シヨウリョウ</t>
    </rPh>
    <rPh sb="6" eb="9">
      <t>ショウヒリョウ</t>
    </rPh>
    <phoneticPr fontId="3"/>
  </si>
  <si>
    <t>ｋWh</t>
    <phoneticPr fontId="3"/>
  </si>
  <si>
    <t>発電量</t>
    <rPh sb="0" eb="2">
      <t>ハツデン</t>
    </rPh>
    <rPh sb="2" eb="3">
      <t>リョウ</t>
    </rPh>
    <phoneticPr fontId="3"/>
  </si>
  <si>
    <t>ｋWh</t>
    <phoneticPr fontId="3"/>
  </si>
  <si>
    <t>売電量</t>
    <rPh sb="0" eb="2">
      <t>バイデン</t>
    </rPh>
    <rPh sb="2" eb="3">
      <t>リョウ</t>
    </rPh>
    <phoneticPr fontId="3"/>
  </si>
  <si>
    <t>ｋWh</t>
    <phoneticPr fontId="3"/>
  </si>
  <si>
    <t>買電量</t>
    <rPh sb="0" eb="2">
      <t>カイデン</t>
    </rPh>
    <rPh sb="2" eb="3">
      <t>リョウ</t>
    </rPh>
    <phoneticPr fontId="3"/>
  </si>
  <si>
    <t>自家消費量</t>
    <rPh sb="0" eb="2">
      <t>ジカ</t>
    </rPh>
    <rPh sb="2" eb="4">
      <t>ショウヒ</t>
    </rPh>
    <rPh sb="4" eb="5">
      <t>リョウ</t>
    </rPh>
    <phoneticPr fontId="3"/>
  </si>
  <si>
    <t>自家消費割合</t>
    <rPh sb="0" eb="2">
      <t>ジカ</t>
    </rPh>
    <rPh sb="2" eb="4">
      <t>ショウヒ</t>
    </rPh>
    <rPh sb="4" eb="6">
      <t>ワリアイ</t>
    </rPh>
    <phoneticPr fontId="3"/>
  </si>
  <si>
    <t>%</t>
    <phoneticPr fontId="3"/>
  </si>
  <si>
    <t>氏名　　</t>
    <rPh sb="0" eb="2">
      <t>シメイ</t>
    </rPh>
    <phoneticPr fontId="3"/>
  </si>
  <si>
    <t>住所　　</t>
    <rPh sb="0" eb="2">
      <t>ジュウショ</t>
    </rPh>
    <phoneticPr fontId="3"/>
  </si>
  <si>
    <t>　多摩市長　殿</t>
    <rPh sb="1" eb="4">
      <t>タマシ</t>
    </rPh>
    <rPh sb="4" eb="5">
      <t>チョウ</t>
    </rPh>
    <rPh sb="6" eb="7">
      <t>ドノ</t>
    </rPh>
    <phoneticPr fontId="3"/>
  </si>
  <si>
    <t>太陽電池公称最大出力の合計</t>
    <rPh sb="0" eb="2">
      <t>タイヨウ</t>
    </rPh>
    <rPh sb="2" eb="4">
      <t>デンチ</t>
    </rPh>
    <rPh sb="4" eb="6">
      <t>コウショウ</t>
    </rPh>
    <rPh sb="6" eb="8">
      <t>サイダイ</t>
    </rPh>
    <rPh sb="8" eb="10">
      <t>シュツリョク</t>
    </rPh>
    <rPh sb="11" eb="13">
      <t>ゴウケイ</t>
    </rPh>
    <phoneticPr fontId="3"/>
  </si>
  <si>
    <t>ﾊﾟﾜｰｺﾝﾃﾞｨｼｮﾅｰの定格出力の合計</t>
    <rPh sb="14" eb="16">
      <t>テイカク</t>
    </rPh>
    <rPh sb="16" eb="18">
      <t>シュツリョク</t>
    </rPh>
    <rPh sb="19" eb="21">
      <t>ゴウケイ</t>
    </rPh>
    <phoneticPr fontId="3"/>
  </si>
  <si>
    <t>多摩市住宅用重点対策加速化事業補助金に係る自家消費率報告書</t>
    <rPh sb="3" eb="6">
      <t>ジュウタクヨウ</t>
    </rPh>
    <rPh sb="6" eb="15">
      <t>ジュウテンタイサクカソクカジギョウ</t>
    </rPh>
    <rPh sb="19" eb="20">
      <t>カカ</t>
    </rPh>
    <rPh sb="21" eb="23">
      <t>ジカ</t>
    </rPh>
    <rPh sb="23" eb="25">
      <t>ショウヒ</t>
    </rPh>
    <rPh sb="25" eb="26">
      <t>リツ</t>
    </rPh>
    <rPh sb="26" eb="29">
      <t>ホウコクショ</t>
    </rPh>
    <phoneticPr fontId="3"/>
  </si>
  <si>
    <t>　多摩市住宅用重点対策加速化事業補助金の交付を受けて設置した自家消費型太陽光発電システムの自家消費率について、多摩市住宅用重点対策加速化事業補助金交付要綱第８条の規定により、関係書類を添えて下記の通り報告します。</t>
    <rPh sb="4" eb="6">
      <t>ジュウタク</t>
    </rPh>
    <rPh sb="7" eb="16">
      <t>ジュウテンタイサクカソクカジギョウ</t>
    </rPh>
    <rPh sb="20" eb="22">
      <t>コウフ</t>
    </rPh>
    <rPh sb="23" eb="24">
      <t>ウ</t>
    </rPh>
    <rPh sb="26" eb="28">
      <t>セッチ</t>
    </rPh>
    <rPh sb="30" eb="32">
      <t>ジカ</t>
    </rPh>
    <rPh sb="32" eb="34">
      <t>ショウヒ</t>
    </rPh>
    <rPh sb="34" eb="35">
      <t>ガタ</t>
    </rPh>
    <rPh sb="35" eb="38">
      <t>タイヨウコウ</t>
    </rPh>
    <rPh sb="38" eb="40">
      <t>ハツデン</t>
    </rPh>
    <rPh sb="45" eb="47">
      <t>ジカ</t>
    </rPh>
    <rPh sb="47" eb="49">
      <t>ショウヒ</t>
    </rPh>
    <rPh sb="49" eb="50">
      <t>リツ</t>
    </rPh>
    <rPh sb="58" eb="60">
      <t>ジュウタク</t>
    </rPh>
    <rPh sb="61" eb="68">
      <t>ジュウテンタイサクカソクカ</t>
    </rPh>
    <rPh sb="68" eb="70">
      <t>ジギョウ</t>
    </rPh>
    <rPh sb="73" eb="75">
      <t>コウフ</t>
    </rPh>
    <rPh sb="75" eb="77">
      <t>ヨウコウ</t>
    </rPh>
    <rPh sb="77" eb="78">
      <t>ダイ</t>
    </rPh>
    <rPh sb="79" eb="80">
      <t>ジョウ</t>
    </rPh>
    <rPh sb="81" eb="83">
      <t>キテイ</t>
    </rPh>
    <rPh sb="87" eb="89">
      <t>カンケイ</t>
    </rPh>
    <rPh sb="89" eb="91">
      <t>ショルイ</t>
    </rPh>
    <rPh sb="92" eb="93">
      <t>ソ</t>
    </rPh>
    <rPh sb="95" eb="97">
      <t>カキ</t>
    </rPh>
    <rPh sb="98" eb="99">
      <t>トオ</t>
    </rPh>
    <rPh sb="100" eb="102">
      <t>ホウコク</t>
    </rPh>
    <phoneticPr fontId="3"/>
  </si>
  <si>
    <t>第７号様式（第８条関係）</t>
    <rPh sb="0" eb="1">
      <t>ダイ</t>
    </rPh>
    <rPh sb="2" eb="3">
      <t>ゴウ</t>
    </rPh>
    <rPh sb="3" eb="5">
      <t>ヨウシキ</t>
    </rPh>
    <rPh sb="6" eb="7">
      <t>ダイ</t>
    </rPh>
    <rPh sb="8" eb="9">
      <t>ジョウ</t>
    </rPh>
    <rPh sb="9" eb="11">
      <t>カンケイ</t>
    </rPh>
    <phoneticPr fontId="3"/>
  </si>
  <si>
    <t>自家消費率計算書（個人用）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</si>
</sst>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yyyy/m/d;@"/>
  </numFmts>
  <fonts count="18" x14ac:knownFonts="1">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sz val="10"/>
      <color theme="1"/>
      <name val="ＭＳ 明朝"/>
      <family val="1"/>
      <charset val="128"/>
    </font>
    <font>
      <sz val="10"/>
      <name val="ＭＳ 明朝"/>
      <family val="1"/>
      <charset val="128"/>
    </font>
    <font>
      <b/>
      <sz val="11"/>
      <color theme="1"/>
      <name val="ＭＳ 明朝"/>
      <family val="1"/>
      <charset val="128"/>
    </font>
    <font>
      <b/>
      <sz val="12"/>
      <color theme="1"/>
      <name val="ＭＳ 明朝"/>
      <family val="1"/>
      <charset val="128"/>
    </font>
    <font>
      <sz val="11"/>
      <name val="ＭＳ 明朝"/>
      <family val="1"/>
      <charset val="128"/>
    </font>
    <font>
      <b/>
      <sz val="24"/>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9">
    <border>
      <left/>
      <right/>
      <top/>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8" xfId="0" applyFont="1" applyFill="1" applyBorder="1" applyProtection="1">
      <alignment vertical="center"/>
      <protection locked="0"/>
    </xf>
    <xf numFmtId="0" fontId="0" fillId="0" borderId="0" xfId="0" applyFill="1" applyProtection="1">
      <alignment vertical="center"/>
      <protection locked="0"/>
    </xf>
    <xf numFmtId="0" fontId="0" fillId="0" borderId="9" xfId="0"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Protection="1">
      <alignment vertical="center"/>
      <protection locked="0"/>
    </xf>
    <xf numFmtId="0" fontId="4" fillId="0" borderId="10" xfId="0" applyFont="1" applyFill="1" applyBorder="1" applyAlignment="1" applyProtection="1">
      <alignment horizontal="center" vertical="center"/>
      <protection locked="0"/>
    </xf>
    <xf numFmtId="0" fontId="5" fillId="0" borderId="12" xfId="0" applyFont="1" applyBorder="1" applyProtection="1">
      <alignment vertical="center"/>
      <protection locked="0"/>
    </xf>
    <xf numFmtId="0" fontId="0" fillId="0" borderId="13" xfId="0"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Border="1" applyProtection="1">
      <alignment vertical="center"/>
      <protection locked="0"/>
    </xf>
    <xf numFmtId="0" fontId="0" fillId="0" borderId="0" xfId="0" applyBorder="1" applyProtection="1">
      <alignment vertical="center"/>
      <protection locked="0"/>
    </xf>
    <xf numFmtId="0" fontId="4" fillId="0" borderId="0" xfId="0" applyFont="1" applyAlignment="1" applyProtection="1">
      <alignment horizontal="center"/>
      <protection locked="0"/>
    </xf>
    <xf numFmtId="0" fontId="6" fillId="2" borderId="17" xfId="0" applyFont="1" applyFill="1" applyBorder="1" applyAlignment="1" applyProtection="1">
      <alignment horizontal="center" vertical="center"/>
    </xf>
    <xf numFmtId="0" fontId="7" fillId="0" borderId="0" xfId="0" applyFont="1" applyProtection="1">
      <alignmen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7" fillId="0" borderId="18" xfId="0" applyFont="1" applyBorder="1" applyAlignment="1" applyProtection="1">
      <alignment horizontal="left"/>
      <protection locked="0"/>
    </xf>
    <xf numFmtId="0" fontId="10" fillId="0" borderId="18" xfId="0" applyFont="1" applyBorder="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5" xfId="0" applyFont="1" applyBorder="1" applyAlignment="1" applyProtection="1">
      <alignment horizontal="center" vertical="center"/>
      <protection locked="0"/>
    </xf>
    <xf numFmtId="0" fontId="7" fillId="0" borderId="8" xfId="0" applyFont="1" applyFill="1" applyBorder="1" applyProtection="1">
      <alignment vertical="center"/>
      <protection locked="0"/>
    </xf>
    <xf numFmtId="0" fontId="7" fillId="0" borderId="0" xfId="0" applyFont="1" applyFill="1" applyProtection="1">
      <alignment vertical="center"/>
      <protection locked="0"/>
    </xf>
    <xf numFmtId="0" fontId="7" fillId="0" borderId="9" xfId="0" applyFont="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2" xfId="0" applyFont="1" applyFill="1" applyBorder="1" applyProtection="1">
      <alignment vertical="center"/>
      <protection locked="0"/>
    </xf>
    <xf numFmtId="177" fontId="7" fillId="0" borderId="11"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14" fontId="7" fillId="0" borderId="12" xfId="0" applyNumberFormat="1" applyFont="1" applyFill="1" applyBorder="1" applyAlignment="1" applyProtection="1">
      <alignment horizontal="left" vertical="center"/>
      <protection locked="0"/>
    </xf>
    <xf numFmtId="0" fontId="7" fillId="0" borderId="12" xfId="0" applyFont="1" applyBorder="1" applyProtection="1">
      <alignment vertical="center"/>
      <protection locked="0"/>
    </xf>
    <xf numFmtId="0" fontId="7" fillId="0" borderId="13" xfId="0" applyFont="1" applyFill="1" applyBorder="1" applyAlignment="1" applyProtection="1">
      <alignment horizontal="center" vertical="center"/>
      <protection locked="0"/>
    </xf>
    <xf numFmtId="0" fontId="11" fillId="0" borderId="0" xfId="0" applyFont="1" applyBorder="1" applyProtection="1">
      <alignment vertical="center"/>
      <protection locked="0"/>
    </xf>
    <xf numFmtId="0" fontId="7" fillId="0" borderId="0" xfId="0" applyFont="1" applyBorder="1" applyProtection="1">
      <alignment vertical="center"/>
      <protection locked="0"/>
    </xf>
    <xf numFmtId="0" fontId="13" fillId="0" borderId="0" xfId="0" applyFont="1" applyAlignment="1" applyProtection="1">
      <alignment horizontal="center"/>
      <protection locked="0"/>
    </xf>
    <xf numFmtId="0" fontId="14" fillId="2" borderId="17" xfId="0" applyFont="1" applyFill="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6" xfId="0" applyFont="1" applyBorder="1" applyProtection="1">
      <alignment vertical="center"/>
      <protection locked="0"/>
    </xf>
    <xf numFmtId="0" fontId="15" fillId="0" borderId="6"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Alignment="1" applyProtection="1">
      <alignment vertical="center"/>
      <protection locked="0"/>
    </xf>
    <xf numFmtId="0" fontId="0" fillId="0" borderId="11" xfId="0" applyNumberFormat="1" applyFill="1" applyBorder="1" applyAlignment="1" applyProtection="1">
      <alignment horizontal="center" vertical="center"/>
      <protection locked="0"/>
    </xf>
    <xf numFmtId="176" fontId="0" fillId="0" borderId="11" xfId="0" applyNumberFormat="1" applyBorder="1" applyAlignment="1" applyProtection="1">
      <alignment horizontal="center" vertical="center"/>
    </xf>
    <xf numFmtId="0" fontId="4" fillId="0" borderId="15" xfId="1" applyNumberFormat="1" applyFont="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xf>
    <xf numFmtId="0" fontId="7" fillId="0" borderId="15" xfId="1" applyNumberFormat="1" applyFont="1" applyBorder="1" applyAlignment="1" applyProtection="1">
      <alignment horizontal="center" vertical="center"/>
    </xf>
    <xf numFmtId="176" fontId="7" fillId="0" borderId="11"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protection locked="0"/>
    </xf>
    <xf numFmtId="176" fontId="7" fillId="0" borderId="11" xfId="0" applyNumberFormat="1" applyFont="1" applyBorder="1" applyAlignment="1" applyProtection="1">
      <alignment horizontal="center" vertical="center"/>
    </xf>
    <xf numFmtId="0" fontId="7" fillId="0" borderId="11" xfId="0" applyFont="1" applyFill="1" applyBorder="1" applyAlignment="1" applyProtection="1">
      <alignment horizontal="center" vertical="center"/>
      <protection locked="0"/>
    </xf>
    <xf numFmtId="0" fontId="7" fillId="0" borderId="0" xfId="0" applyFont="1" applyAlignment="1" applyProtection="1">
      <alignment horizontal="right" vertical="top"/>
      <protection locked="0"/>
    </xf>
    <xf numFmtId="0" fontId="15" fillId="0" borderId="0" xfId="0" applyFont="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cellXfs>
  <cellStyles count="2">
    <cellStyle name="パーセント" xfId="1" builtinId="5"/>
    <cellStyle name="標準" xfId="0" builtinId="0"/>
  </cellStyles>
  <dxfs count="6">
    <dxf>
      <font>
        <b/>
        <i val="0"/>
      </font>
      <fill>
        <patternFill>
          <bgColor rgb="FFFFC000"/>
        </patternFill>
      </fill>
    </dxf>
    <dxf>
      <fill>
        <patternFill>
          <bgColor theme="5" tint="0.79998168889431442"/>
        </patternFill>
      </fill>
    </dxf>
    <dxf>
      <fill>
        <patternFill>
          <bgColor theme="7" tint="0.39994506668294322"/>
        </patternFill>
      </fill>
    </dxf>
    <dxf>
      <font>
        <b/>
        <i val="0"/>
      </font>
      <fill>
        <patternFill>
          <bgColor rgb="FFFFC000"/>
        </patternFill>
      </fill>
    </dxf>
    <dxf>
      <fill>
        <patternFill>
          <bgColor theme="5" tint="0.79998168889431442"/>
        </patternFill>
      </fill>
    </dxf>
    <dxf>
      <fill>
        <patternFill>
          <bgColor theme="7" tint="0.3999450666829432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view="pageBreakPreview" zoomScaleNormal="100" zoomScaleSheetLayoutView="100" workbookViewId="0">
      <selection activeCell="A2" sqref="A2"/>
    </sheetView>
  </sheetViews>
  <sheetFormatPr defaultColWidth="9" defaultRowHeight="18" x14ac:dyDescent="0.55000000000000004"/>
  <cols>
    <col min="1" max="1" width="4.5" style="1" customWidth="1"/>
    <col min="2" max="2" width="12.33203125" style="1" customWidth="1"/>
    <col min="3" max="3" width="31.58203125" style="1" bestFit="1" customWidth="1"/>
    <col min="4" max="4" width="13.6640625" style="1" customWidth="1"/>
    <col min="5" max="5" width="4.08203125" style="1" customWidth="1"/>
    <col min="6" max="6" width="13.5" style="1" customWidth="1"/>
    <col min="7" max="8" width="9" style="1"/>
    <col min="9" max="9" width="9.33203125" style="1" bestFit="1" customWidth="1"/>
    <col min="10" max="16384" width="9" style="1"/>
  </cols>
  <sheetData>
    <row r="1" spans="1:7" ht="25" customHeight="1" x14ac:dyDescent="0.55000000000000004">
      <c r="A1" s="49"/>
      <c r="B1" s="47"/>
      <c r="C1" s="48" t="s">
        <v>43</v>
      </c>
      <c r="D1" s="47"/>
      <c r="E1" s="47"/>
      <c r="F1" s="47"/>
      <c r="G1" s="47"/>
    </row>
    <row r="2" spans="1:7" ht="25" customHeight="1" thickBot="1" x14ac:dyDescent="0.6"/>
    <row r="3" spans="1:7" ht="25" customHeight="1" x14ac:dyDescent="0.55000000000000004">
      <c r="B3" s="2" t="s">
        <v>0</v>
      </c>
      <c r="C3" s="3" t="s">
        <v>1</v>
      </c>
      <c r="D3" s="53" t="s">
        <v>2</v>
      </c>
      <c r="E3" s="53"/>
      <c r="F3" s="54"/>
    </row>
    <row r="4" spans="1:7" ht="25" customHeight="1" x14ac:dyDescent="0.55000000000000004">
      <c r="B4" s="4" t="str">
        <f>IF(ISNUMBER(D4)*1,"入力完了","未入力")</f>
        <v>未入力</v>
      </c>
      <c r="C4" s="5" t="s">
        <v>3</v>
      </c>
      <c r="D4" s="55"/>
      <c r="E4" s="55"/>
      <c r="F4" s="6" t="s">
        <v>4</v>
      </c>
      <c r="G4" s="7"/>
    </row>
    <row r="5" spans="1:7" ht="25" customHeight="1" x14ac:dyDescent="0.55000000000000004">
      <c r="B5" s="8" t="str">
        <f t="shared" ref="B5:B10" si="0">IF(ISNUMBER(D5)*1,"入力完了","未入力")</f>
        <v>未入力</v>
      </c>
      <c r="C5" s="9" t="s">
        <v>5</v>
      </c>
      <c r="D5" s="56"/>
      <c r="E5" s="56"/>
      <c r="F5" s="10" t="s">
        <v>4</v>
      </c>
      <c r="G5" s="7"/>
    </row>
    <row r="6" spans="1:7" ht="25" customHeight="1" x14ac:dyDescent="0.55000000000000004">
      <c r="B6" s="8" t="s">
        <v>6</v>
      </c>
      <c r="C6" s="11" t="s">
        <v>7</v>
      </c>
      <c r="D6" s="57">
        <f>MIN(ROUNDDOWN(D4,0),ROUNDDOWN(D5,0))</f>
        <v>0</v>
      </c>
      <c r="E6" s="57"/>
      <c r="F6" s="10" t="s">
        <v>4</v>
      </c>
      <c r="G6" s="7"/>
    </row>
    <row r="7" spans="1:7" ht="25" customHeight="1" x14ac:dyDescent="0.55000000000000004">
      <c r="B7" s="8" t="str">
        <f t="shared" si="0"/>
        <v>未入力</v>
      </c>
      <c r="C7" s="9" t="s">
        <v>8</v>
      </c>
      <c r="D7" s="50"/>
      <c r="E7" s="50"/>
      <c r="F7" s="10" t="s">
        <v>9</v>
      </c>
    </row>
    <row r="8" spans="1:7" ht="25" customHeight="1" x14ac:dyDescent="0.55000000000000004">
      <c r="B8" s="8" t="str">
        <f t="shared" si="0"/>
        <v>未入力</v>
      </c>
      <c r="C8" s="9" t="s">
        <v>10</v>
      </c>
      <c r="D8" s="50"/>
      <c r="E8" s="50"/>
      <c r="F8" s="10" t="s">
        <v>9</v>
      </c>
    </row>
    <row r="9" spans="1:7" ht="25" customHeight="1" x14ac:dyDescent="0.55000000000000004">
      <c r="B9" s="8" t="str">
        <f t="shared" si="0"/>
        <v>未入力</v>
      </c>
      <c r="C9" s="9" t="s">
        <v>11</v>
      </c>
      <c r="D9" s="50"/>
      <c r="E9" s="50"/>
      <c r="F9" s="10" t="s">
        <v>9</v>
      </c>
    </row>
    <row r="10" spans="1:7" ht="25" customHeight="1" x14ac:dyDescent="0.55000000000000004">
      <c r="B10" s="8" t="str">
        <f t="shared" si="0"/>
        <v>未入力</v>
      </c>
      <c r="C10" s="9" t="s">
        <v>12</v>
      </c>
      <c r="D10" s="50"/>
      <c r="E10" s="50"/>
      <c r="F10" s="10" t="s">
        <v>13</v>
      </c>
    </row>
    <row r="11" spans="1:7" ht="25" customHeight="1" x14ac:dyDescent="0.55000000000000004">
      <c r="B11" s="8" t="s">
        <v>6</v>
      </c>
      <c r="C11" s="9" t="s">
        <v>14</v>
      </c>
      <c r="D11" s="51">
        <f>D8-D9</f>
        <v>0</v>
      </c>
      <c r="E11" s="51"/>
      <c r="F11" s="12" t="s">
        <v>9</v>
      </c>
    </row>
    <row r="12" spans="1:7" ht="25" customHeight="1" thickBot="1" x14ac:dyDescent="0.6">
      <c r="B12" s="13" t="s">
        <v>6</v>
      </c>
      <c r="C12" s="14" t="s">
        <v>15</v>
      </c>
      <c r="D12" s="52" t="e">
        <f>ROUNDDOWN(D11/D8*100, 0)</f>
        <v>#DIV/0!</v>
      </c>
      <c r="E12" s="52"/>
      <c r="F12" s="15" t="s">
        <v>16</v>
      </c>
    </row>
    <row r="13" spans="1:7" ht="25" customHeight="1" x14ac:dyDescent="0.55000000000000004">
      <c r="B13" s="16" t="s">
        <v>17</v>
      </c>
      <c r="C13" s="16"/>
    </row>
    <row r="14" spans="1:7" ht="25" customHeight="1" thickBot="1" x14ac:dyDescent="0.6">
      <c r="B14" s="16"/>
      <c r="C14" s="16"/>
      <c r="G14" s="17" t="s">
        <v>18</v>
      </c>
    </row>
    <row r="15" spans="1:7" ht="47.25" customHeight="1" thickBot="1" x14ac:dyDescent="0.6">
      <c r="G15" s="18" t="e">
        <f>IF($D$12&gt;=30,"申請可能","申請不可")</f>
        <v>#DIV/0!</v>
      </c>
    </row>
  </sheetData>
  <sheetProtection formatCells="0" selectLockedCells="1"/>
  <mergeCells count="10">
    <mergeCell ref="D7:E7"/>
    <mergeCell ref="D3:F3"/>
    <mergeCell ref="D4:E4"/>
    <mergeCell ref="D5:E5"/>
    <mergeCell ref="D6:E6"/>
    <mergeCell ref="D8:E8"/>
    <mergeCell ref="D9:E9"/>
    <mergeCell ref="D10:E10"/>
    <mergeCell ref="D11:E11"/>
    <mergeCell ref="D12:E12"/>
  </mergeCells>
  <phoneticPr fontId="3"/>
  <conditionalFormatting sqref="B4:B10">
    <cfRule type="cellIs" dxfId="5" priority="4" operator="between">
      <formula>"未入力"</formula>
      <formula>"未入力"</formula>
    </cfRule>
  </conditionalFormatting>
  <conditionalFormatting sqref="D4:E10">
    <cfRule type="containsBlanks" dxfId="4" priority="3">
      <formula>LEN(TRIM(D4))=0</formula>
    </cfRule>
  </conditionalFormatting>
  <conditionalFormatting sqref="G15">
    <cfRule type="cellIs" dxfId="3" priority="1" operator="between">
      <formula>"申請不可"</formula>
      <formula>"申請不可"</formula>
    </cfRule>
    <cfRule type="colorScale" priority="2">
      <colorScale>
        <cfvo type="min"/>
        <cfvo type="max"/>
        <color rgb="FFFF7128"/>
        <color rgb="FFFFEF9C"/>
      </colorScale>
    </cfRule>
  </conditionalFormatting>
  <pageMargins left="0.2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view="pageBreakPreview" zoomScaleNormal="100" zoomScaleSheetLayoutView="100" workbookViewId="0"/>
  </sheetViews>
  <sheetFormatPr defaultColWidth="9" defaultRowHeight="18" x14ac:dyDescent="0.55000000000000004"/>
  <cols>
    <col min="1" max="1" width="4.5" style="1" customWidth="1"/>
    <col min="2" max="2" width="12.33203125" style="1" customWidth="1"/>
    <col min="3" max="3" width="31.58203125" style="1" bestFit="1" customWidth="1"/>
    <col min="4" max="4" width="13.6640625" style="1" customWidth="1"/>
    <col min="5" max="5" width="4.08203125" style="1" customWidth="1"/>
    <col min="6" max="6" width="13.5" style="1" customWidth="1"/>
    <col min="7" max="8" width="9" style="1"/>
    <col min="9" max="9" width="9.33203125" style="1" bestFit="1" customWidth="1"/>
    <col min="10" max="16384" width="9" style="1"/>
  </cols>
  <sheetData>
    <row r="1" spans="1:7" x14ac:dyDescent="0.55000000000000004">
      <c r="A1" s="19" t="s">
        <v>42</v>
      </c>
      <c r="B1" s="19"/>
      <c r="C1" s="19"/>
      <c r="D1" s="19"/>
      <c r="E1" s="19"/>
      <c r="F1" s="19"/>
      <c r="G1" s="19"/>
    </row>
    <row r="2" spans="1:7" x14ac:dyDescent="0.55000000000000004">
      <c r="A2" s="19"/>
      <c r="B2" s="19"/>
      <c r="C2" s="19"/>
      <c r="D2" s="19"/>
      <c r="E2" s="19"/>
      <c r="F2" s="19"/>
      <c r="G2" s="19"/>
    </row>
    <row r="3" spans="1:7" x14ac:dyDescent="0.55000000000000004">
      <c r="A3" s="19" t="s">
        <v>37</v>
      </c>
      <c r="B3" s="19"/>
      <c r="C3" s="19"/>
      <c r="D3" s="19"/>
      <c r="E3" s="19"/>
      <c r="F3" s="19"/>
      <c r="G3" s="19"/>
    </row>
    <row r="4" spans="1:7" x14ac:dyDescent="0.55000000000000004">
      <c r="A4" s="19"/>
      <c r="B4" s="19"/>
      <c r="C4" s="19"/>
      <c r="D4" s="19"/>
      <c r="E4" s="19"/>
      <c r="F4" s="63" t="s">
        <v>19</v>
      </c>
      <c r="G4" s="63"/>
    </row>
    <row r="5" spans="1:7" ht="25" customHeight="1" x14ac:dyDescent="0.55000000000000004">
      <c r="A5" s="64" t="s">
        <v>40</v>
      </c>
      <c r="B5" s="64"/>
      <c r="C5" s="64"/>
      <c r="D5" s="64"/>
      <c r="E5" s="64"/>
      <c r="F5" s="64"/>
      <c r="G5" s="64"/>
    </row>
    <row r="6" spans="1:7" ht="25" customHeight="1" x14ac:dyDescent="0.55000000000000004">
      <c r="A6" s="20"/>
      <c r="B6" s="21"/>
      <c r="C6" s="21"/>
      <c r="D6" s="21"/>
      <c r="E6" s="21"/>
      <c r="F6" s="21"/>
      <c r="G6" s="21"/>
    </row>
    <row r="7" spans="1:7" ht="25" customHeight="1" x14ac:dyDescent="0.55000000000000004">
      <c r="A7" s="20"/>
      <c r="B7" s="21"/>
      <c r="C7" s="21"/>
      <c r="D7" s="21"/>
      <c r="E7" s="21"/>
      <c r="F7" s="21"/>
      <c r="G7" s="21"/>
    </row>
    <row r="8" spans="1:7" ht="25" customHeight="1" x14ac:dyDescent="0.2">
      <c r="A8" s="22"/>
      <c r="B8" s="22"/>
      <c r="C8" s="22"/>
      <c r="D8" s="23" t="s">
        <v>36</v>
      </c>
      <c r="E8" s="24"/>
      <c r="F8" s="24"/>
      <c r="G8" s="24"/>
    </row>
    <row r="9" spans="1:7" ht="25" customHeight="1" x14ac:dyDescent="0.2">
      <c r="A9" s="22"/>
      <c r="B9" s="22"/>
      <c r="C9" s="22"/>
      <c r="D9" s="23" t="s">
        <v>35</v>
      </c>
      <c r="E9" s="24"/>
      <c r="F9" s="24"/>
      <c r="G9" s="24"/>
    </row>
    <row r="10" spans="1:7" ht="25" customHeight="1" x14ac:dyDescent="0.2">
      <c r="A10" s="22"/>
      <c r="B10" s="22"/>
      <c r="C10" s="22"/>
      <c r="D10" s="23" t="s">
        <v>20</v>
      </c>
      <c r="E10" s="24"/>
      <c r="F10" s="24"/>
      <c r="G10" s="24"/>
    </row>
    <row r="11" spans="1:7" ht="25" customHeight="1" x14ac:dyDescent="0.55000000000000004">
      <c r="A11" s="25"/>
      <c r="B11" s="65" t="s">
        <v>41</v>
      </c>
      <c r="C11" s="65"/>
      <c r="D11" s="65"/>
      <c r="E11" s="65"/>
      <c r="F11" s="65"/>
      <c r="G11" s="65"/>
    </row>
    <row r="12" spans="1:7" ht="25" customHeight="1" x14ac:dyDescent="0.55000000000000004">
      <c r="A12" s="25"/>
      <c r="B12" s="65"/>
      <c r="C12" s="65"/>
      <c r="D12" s="65"/>
      <c r="E12" s="65"/>
      <c r="F12" s="65"/>
      <c r="G12" s="65"/>
    </row>
    <row r="13" spans="1:7" ht="25" customHeight="1" thickBot="1" x14ac:dyDescent="0.6">
      <c r="A13" s="25"/>
      <c r="B13" s="65"/>
      <c r="C13" s="65"/>
      <c r="D13" s="65"/>
      <c r="E13" s="65"/>
      <c r="F13" s="65"/>
      <c r="G13" s="65"/>
    </row>
    <row r="14" spans="1:7" ht="25" customHeight="1" x14ac:dyDescent="0.55000000000000004">
      <c r="A14" s="19"/>
      <c r="B14" s="41" t="s">
        <v>0</v>
      </c>
      <c r="C14" s="42" t="s">
        <v>1</v>
      </c>
      <c r="D14" s="66" t="s">
        <v>2</v>
      </c>
      <c r="E14" s="66"/>
      <c r="F14" s="67"/>
      <c r="G14" s="19"/>
    </row>
    <row r="15" spans="1:7" ht="25" customHeight="1" x14ac:dyDescent="0.55000000000000004">
      <c r="A15" s="19"/>
      <c r="B15" s="26" t="str">
        <f>IF(ISNUMBER(D15)*1,"入力完了","未入力")</f>
        <v>未入力</v>
      </c>
      <c r="C15" s="45" t="s">
        <v>38</v>
      </c>
      <c r="D15" s="68"/>
      <c r="E15" s="68"/>
      <c r="F15" s="27" t="s">
        <v>21</v>
      </c>
      <c r="G15" s="28"/>
    </row>
    <row r="16" spans="1:7" ht="25" customHeight="1" x14ac:dyDescent="0.55000000000000004">
      <c r="A16" s="19"/>
      <c r="B16" s="29" t="str">
        <f t="shared" ref="B16:B22" si="0">IF(ISNUMBER(D16)*1,"入力完了","未入力")</f>
        <v>未入力</v>
      </c>
      <c r="C16" s="46" t="s">
        <v>39</v>
      </c>
      <c r="D16" s="62"/>
      <c r="E16" s="62"/>
      <c r="F16" s="31" t="s">
        <v>22</v>
      </c>
      <c r="G16" s="28"/>
    </row>
    <row r="17" spans="1:7" ht="25" customHeight="1" x14ac:dyDescent="0.55000000000000004">
      <c r="A17" s="19"/>
      <c r="B17" s="29" t="s">
        <v>6</v>
      </c>
      <c r="C17" s="46" t="s">
        <v>7</v>
      </c>
      <c r="D17" s="59">
        <f>MIN(ROUNDDOWN(D15,0),ROUNDDOWN(D16,0))</f>
        <v>0</v>
      </c>
      <c r="E17" s="59"/>
      <c r="F17" s="31" t="s">
        <v>21</v>
      </c>
      <c r="G17" s="28"/>
    </row>
    <row r="18" spans="1:7" ht="25" customHeight="1" x14ac:dyDescent="0.55000000000000004">
      <c r="A18" s="19"/>
      <c r="B18" s="29" t="str">
        <f t="shared" si="0"/>
        <v>未入力</v>
      </c>
      <c r="C18" s="46" t="s">
        <v>23</v>
      </c>
      <c r="D18" s="32"/>
      <c r="E18" s="33" t="s">
        <v>24</v>
      </c>
      <c r="F18" s="34"/>
      <c r="G18" s="19"/>
    </row>
    <row r="19" spans="1:7" ht="25" customHeight="1" x14ac:dyDescent="0.55000000000000004">
      <c r="A19" s="19"/>
      <c r="B19" s="29" t="str">
        <f t="shared" si="0"/>
        <v>未入力</v>
      </c>
      <c r="C19" s="46" t="s">
        <v>25</v>
      </c>
      <c r="D19" s="60"/>
      <c r="E19" s="60"/>
      <c r="F19" s="31" t="s">
        <v>26</v>
      </c>
      <c r="G19" s="19"/>
    </row>
    <row r="20" spans="1:7" ht="25" customHeight="1" x14ac:dyDescent="0.55000000000000004">
      <c r="A20" s="19"/>
      <c r="B20" s="29" t="str">
        <f t="shared" si="0"/>
        <v>未入力</v>
      </c>
      <c r="C20" s="46" t="s">
        <v>27</v>
      </c>
      <c r="D20" s="60"/>
      <c r="E20" s="60"/>
      <c r="F20" s="31" t="s">
        <v>28</v>
      </c>
      <c r="G20" s="19"/>
    </row>
    <row r="21" spans="1:7" ht="25" customHeight="1" x14ac:dyDescent="0.55000000000000004">
      <c r="A21" s="19"/>
      <c r="B21" s="29" t="str">
        <f t="shared" si="0"/>
        <v>未入力</v>
      </c>
      <c r="C21" s="46" t="s">
        <v>29</v>
      </c>
      <c r="D21" s="60"/>
      <c r="E21" s="60"/>
      <c r="F21" s="31" t="s">
        <v>30</v>
      </c>
      <c r="G21" s="19"/>
    </row>
    <row r="22" spans="1:7" ht="25" customHeight="1" x14ac:dyDescent="0.55000000000000004">
      <c r="A22" s="19"/>
      <c r="B22" s="29" t="str">
        <f t="shared" si="0"/>
        <v>未入力</v>
      </c>
      <c r="C22" s="30" t="s">
        <v>31</v>
      </c>
      <c r="D22" s="60"/>
      <c r="E22" s="60"/>
      <c r="F22" s="31" t="s">
        <v>26</v>
      </c>
      <c r="G22" s="19"/>
    </row>
    <row r="23" spans="1:7" ht="25" customHeight="1" x14ac:dyDescent="0.55000000000000004">
      <c r="A23" s="19"/>
      <c r="B23" s="29" t="s">
        <v>6</v>
      </c>
      <c r="C23" s="30" t="s">
        <v>32</v>
      </c>
      <c r="D23" s="61">
        <f>D20-D21</f>
        <v>0</v>
      </c>
      <c r="E23" s="61"/>
      <c r="F23" s="35" t="s">
        <v>26</v>
      </c>
      <c r="G23" s="19"/>
    </row>
    <row r="24" spans="1:7" ht="25" customHeight="1" thickBot="1" x14ac:dyDescent="0.6">
      <c r="A24" s="19"/>
      <c r="B24" s="36" t="s">
        <v>6</v>
      </c>
      <c r="C24" s="43" t="s">
        <v>33</v>
      </c>
      <c r="D24" s="58" t="e">
        <f>ROUNDDOWN(D23/D20*100,0)</f>
        <v>#DIV/0!</v>
      </c>
      <c r="E24" s="58"/>
      <c r="F24" s="44" t="s">
        <v>34</v>
      </c>
      <c r="G24" s="19"/>
    </row>
    <row r="25" spans="1:7" ht="25" customHeight="1" thickBot="1" x14ac:dyDescent="0.25">
      <c r="A25" s="19"/>
      <c r="B25" s="37"/>
      <c r="C25" s="38"/>
      <c r="D25" s="19"/>
      <c r="E25" s="19"/>
      <c r="F25" s="19"/>
      <c r="G25" s="39" t="s">
        <v>18</v>
      </c>
    </row>
    <row r="26" spans="1:7" ht="47.25" customHeight="1" thickBot="1" x14ac:dyDescent="0.6">
      <c r="A26" s="19"/>
      <c r="B26" s="19"/>
      <c r="C26" s="19"/>
      <c r="D26" s="19"/>
      <c r="E26" s="19"/>
      <c r="F26" s="19"/>
      <c r="G26" s="40" t="e">
        <f>IF($D$24&gt;=30,"○","×")</f>
        <v>#DIV/0!</v>
      </c>
    </row>
    <row r="27" spans="1:7" x14ac:dyDescent="0.55000000000000004">
      <c r="A27" s="19"/>
      <c r="B27" s="19"/>
      <c r="C27" s="19"/>
      <c r="D27" s="19"/>
      <c r="E27" s="19"/>
      <c r="F27" s="19"/>
      <c r="G27" s="19"/>
    </row>
    <row r="28" spans="1:7" x14ac:dyDescent="0.55000000000000004">
      <c r="A28" s="19"/>
      <c r="B28" s="19"/>
      <c r="C28" s="19"/>
      <c r="D28" s="19"/>
      <c r="E28" s="19"/>
      <c r="F28" s="19"/>
      <c r="G28" s="19"/>
    </row>
    <row r="29" spans="1:7" x14ac:dyDescent="0.55000000000000004">
      <c r="A29" s="19"/>
      <c r="B29" s="19"/>
      <c r="C29" s="19"/>
      <c r="D29" s="19"/>
      <c r="E29" s="19"/>
      <c r="F29" s="19"/>
      <c r="G29" s="19"/>
    </row>
  </sheetData>
  <sheetProtection formatCells="0" selectLockedCells="1"/>
  <mergeCells count="13">
    <mergeCell ref="D16:E16"/>
    <mergeCell ref="F4:G4"/>
    <mergeCell ref="A5:G5"/>
    <mergeCell ref="B11:G13"/>
    <mergeCell ref="D14:F14"/>
    <mergeCell ref="D15:E15"/>
    <mergeCell ref="D24:E24"/>
    <mergeCell ref="D17:E17"/>
    <mergeCell ref="D19:E19"/>
    <mergeCell ref="D20:E20"/>
    <mergeCell ref="D21:E21"/>
    <mergeCell ref="D22:E22"/>
    <mergeCell ref="D23:E23"/>
  </mergeCells>
  <phoneticPr fontId="3"/>
  <conditionalFormatting sqref="B15:B22">
    <cfRule type="cellIs" dxfId="2" priority="4" operator="between">
      <formula>"未入力"</formula>
      <formula>"未入力"</formula>
    </cfRule>
  </conditionalFormatting>
  <conditionalFormatting sqref="D15:E17 D18 F18 D19:E22">
    <cfRule type="containsBlanks" dxfId="1" priority="3">
      <formula>LEN(TRIM(D15))=0</formula>
    </cfRule>
  </conditionalFormatting>
  <conditionalFormatting sqref="G26">
    <cfRule type="cellIs" dxfId="0" priority="1" operator="between">
      <formula>"×"</formula>
      <formula>"×"</formula>
    </cfRule>
    <cfRule type="colorScale" priority="2">
      <colorScale>
        <cfvo type="min"/>
        <cfvo type="max"/>
        <color rgb="FFFF7128"/>
        <color rgb="FFFFEF9C"/>
      </colorScale>
    </cfRule>
  </conditionalFormatting>
  <pageMargins left="0.25" right="0.2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自家消費率計算書</vt:lpstr>
      <vt:lpstr>自家消費率報告書</vt:lpstr>
      <vt:lpstr>自家消費率計算書!Print_Area</vt:lpstr>
      <vt:lpstr>自家消費率報告書!Print_Area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ﾓﾘ ﾉﾘｺ</dc:creator>
  <cp:lastModifiedBy>ｸｻｶﾍﾞ ｱﾂｼ</cp:lastModifiedBy>
  <cp:lastPrinted>2025-04-23T06:17:21Z</cp:lastPrinted>
  <dcterms:created xsi:type="dcterms:W3CDTF">2024-09-09T06:33:45Z</dcterms:created>
  <dcterms:modified xsi:type="dcterms:W3CDTF">2025-04-24T06:37:05Z</dcterms:modified>
</cp:coreProperties>
</file>